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30"/>
  <workbookPr/>
  <mc:AlternateContent xmlns:mc="http://schemas.openxmlformats.org/markup-compatibility/2006">
    <mc:Choice Requires="x15">
      <x15ac:absPath xmlns:x15ac="http://schemas.microsoft.com/office/spreadsheetml/2010/11/ac" url="C:\Users\PC\Desktop\OITTTT 6888\สว.จำเรียงง\"/>
    </mc:Choice>
  </mc:AlternateContent>
  <xr:revisionPtr revIDLastSave="0" documentId="13_ncr:1_{67F44785-39E5-457D-9E9C-83E5EB4BBDF3}" xr6:coauthVersionLast="42" xr6:coauthVersionMax="42" xr10:uidLastSave="{00000000-0000-0000-0000-000000000000}"/>
  <bookViews>
    <workbookView xWindow="-120" yWindow="-120" windowWidth="29040" windowHeight="15840" activeTab="2" xr2:uid="{00000000-000D-0000-FFFF-FFFF00000000}"/>
  </bookViews>
  <sheets>
    <sheet name="สรุปรวม" sheetId="6" r:id="rId1"/>
    <sheet name="แผนการใช้จ่ายงบประมาณ" sheetId="9" r:id="rId2"/>
    <sheet name="ยอดจัดสรร" sheetId="3" r:id="rId3"/>
    <sheet name="ผลการใช้จ่ายงบประมาณ" sheetId="10" r:id="rId4"/>
    <sheet name="ใบปะหน้า" sheetId="8" r:id="rId5"/>
  </sheets>
  <definedNames>
    <definedName name="_xlnm.Print_Area" localSheetId="1">แผนการใช้จ่ายงบประมาณ!$A$1:$J$49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0" l="1"/>
  <c r="F54" i="10" s="1"/>
  <c r="D54" i="10"/>
  <c r="F52" i="10"/>
  <c r="F50" i="10"/>
  <c r="F48" i="10"/>
  <c r="F46" i="10"/>
  <c r="F44" i="10"/>
  <c r="F42" i="10"/>
  <c r="F40" i="10"/>
  <c r="F36" i="10"/>
  <c r="F34" i="10"/>
  <c r="F32" i="10"/>
  <c r="F30" i="10"/>
  <c r="F28" i="10"/>
  <c r="F26" i="10"/>
  <c r="F24" i="10"/>
  <c r="F22" i="10"/>
  <c r="F20" i="10"/>
  <c r="F18" i="10"/>
  <c r="F16" i="10"/>
  <c r="F14" i="10"/>
  <c r="F12" i="10"/>
  <c r="F10" i="10"/>
  <c r="D49" i="3" l="1"/>
</calcChain>
</file>

<file path=xl/sharedStrings.xml><?xml version="1.0" encoding="utf-8"?>
<sst xmlns="http://schemas.openxmlformats.org/spreadsheetml/2006/main" count="387" uniqueCount="190">
  <si>
    <t>แผนการใช้จ่ายงบประมาณ สภ.โนนสูง จว.นครราชสีมา</t>
  </si>
  <si>
    <t>ที่</t>
  </si>
  <si>
    <t>ชื่อ/โครงการ/กิจกรรม</t>
  </si>
  <si>
    <t>เป้าหมาย/วิธีดำเนินการ</t>
  </si>
  <si>
    <t>ระยะเวลา</t>
  </si>
  <si>
    <t>การดำเนินการ</t>
  </si>
  <si>
    <t>ผลที่คาดว่าจะได้รับ</t>
  </si>
  <si>
    <t>สตช.</t>
  </si>
  <si>
    <t>หน่วยงาน</t>
  </si>
  <si>
    <t>ภาค</t>
  </si>
  <si>
    <t>อปท.</t>
  </si>
  <si>
    <t>อื่น ๆ</t>
  </si>
  <si>
    <t>ภาครัฐ</t>
  </si>
  <si>
    <t>เอกชน</t>
  </si>
  <si>
    <t>ยอดยกมา</t>
  </si>
  <si>
    <t>กิจกรรมบังคับใช้กฎหมาย</t>
  </si>
  <si>
    <t>และบริการประชาชน</t>
  </si>
  <si>
    <t xml:space="preserve"> </t>
  </si>
  <si>
    <t>ค่าตอบแทนส่งหมายเรียกพยาน</t>
  </si>
  <si>
    <t>คุ้มครองพยาน</t>
  </si>
  <si>
    <t>ค่าตอบแทนชันสูตรพลิกศพ</t>
  </si>
  <si>
    <t>ผู้ทำหน้าที่ชันสูตรพลิกศพ</t>
  </si>
  <si>
    <t>ได้รับค่าตอบแทน</t>
  </si>
  <si>
    <t>ค่าตอบแทนนักจิตวิทยาหรือ</t>
  </si>
  <si>
    <t>นักสังคมสงเคราะห์</t>
  </si>
  <si>
    <t>คดีที่ต้องมีนักจิตวิทยาหรือ</t>
  </si>
  <si>
    <t>นักสังคมสงเคราะห์ร่วมสอบสวน</t>
  </si>
  <si>
    <t>ค่าอาหารผู้ต้องหา</t>
  </si>
  <si>
    <t>อยู่ระหว่างสอบสวน</t>
  </si>
  <si>
    <t>วัสดุน้ำมันเชื้อเพลิง</t>
  </si>
  <si>
    <t>ค่าสาธารณูปโภค</t>
  </si>
  <si>
    <t>จ่ายค่าน้ำประปา,ค่าไฟฟ้า,</t>
  </si>
  <si>
    <t>ค่าไปรษณีย์,ค่าบริการอินเตอร์เน็ต</t>
  </si>
  <si>
    <t>กิจกรรมชุมชนมวลชนสัมพันธ์</t>
  </si>
  <si>
    <t xml:space="preserve">ยอดการจัดสรรงบประมาณ จากตำรวจภูธรจังหวัดนครราชสีมา  ของ สภ.โนนสูง  </t>
  </si>
  <si>
    <t>ค่าตอบแทนผู้ทำหน้าที่ชันสูตรพลิกศพ</t>
  </si>
  <si>
    <t>ค่าตอบแทนผู้ทำหน้าที่ร่วมสอบสวน</t>
  </si>
  <si>
    <t>ค่าประกอบเลี้ยงผู้ต้องหา</t>
  </si>
  <si>
    <t>วัสดุสำนักงาน</t>
  </si>
  <si>
    <t xml:space="preserve">ค่าตอบแทนการสอบสวนคดีอาญา </t>
  </si>
  <si>
    <t>รายงานผลการใช้จ่ายงบประมาณ สภ.โนนสูง จว.นครราชสีมา</t>
  </si>
  <si>
    <t>ผลการเบิกจ่าย</t>
  </si>
  <si>
    <t>คิดเป็นร้อยละ</t>
  </si>
  <si>
    <t>เป็นไปตามเป้าหมาย/ตำกว่าเป้าหมาย</t>
  </si>
  <si>
    <t>เป็นไปตามเป้าหมาย</t>
  </si>
  <si>
    <t xml:space="preserve"> พ.ต.ท.หญิง</t>
  </si>
  <si>
    <r>
      <t xml:space="preserve">                              </t>
    </r>
    <r>
      <rPr>
        <b/>
        <sz val="26"/>
        <rFont val="TH SarabunIT๙"/>
        <family val="2"/>
      </rPr>
      <t>บันทึกข้อความ</t>
    </r>
  </si>
  <si>
    <t>บันทึกข้อความ</t>
  </si>
  <si>
    <r>
      <rPr>
        <b/>
        <sz val="16"/>
        <rFont val="TH Sarabun New"/>
        <family val="2"/>
      </rPr>
      <t>เรียน</t>
    </r>
    <r>
      <rPr>
        <sz val="16"/>
        <rFont val="TH Sarabun New"/>
        <family val="2"/>
      </rPr>
      <t xml:space="preserve">  ผกก.สภ.โนนสูง (ผ่าน รอง ผกก.ป.สภ.โนนสูง)</t>
    </r>
  </si>
  <si>
    <t>( จำเรียง  พรอมตรุ่งเรือง )</t>
  </si>
  <si>
    <t xml:space="preserve">    สว.อก.สภ.โนนสูง</t>
  </si>
  <si>
    <t>รวม</t>
  </si>
  <si>
    <t>เรียน ผกก.สภ.โนนสูง</t>
  </si>
  <si>
    <t>พ.ต.ท.</t>
  </si>
  <si>
    <t>( วิโรจน์  การเรียน )</t>
  </si>
  <si>
    <t>รอง ผกก.ป.สภ.โนนสูง</t>
  </si>
  <si>
    <t>ทราบ</t>
  </si>
  <si>
    <t>กำกับดูแลการเบิกจ่ายงบประมาณให้เป็นไปตามแนวนโยบาย/เป้าหมาย ของ ภ.จว.นครราชสีมา</t>
  </si>
  <si>
    <t>พ.ต.อ.</t>
  </si>
  <si>
    <t>( สิทธิพล  ทิมสูงเนิน )</t>
  </si>
  <si>
    <t xml:space="preserve">    ผกก.สภ.โนนสูง</t>
  </si>
  <si>
    <t>ค่าตอบแทนผู้ส่งหมายเรียกพยาน</t>
  </si>
  <si>
    <t>ค่าตอบแทนผู้ทำหน้าที่คุ้มครองพยาน</t>
  </si>
  <si>
    <r>
      <t xml:space="preserve">ส่วนราชการ </t>
    </r>
    <r>
      <rPr>
        <u/>
        <sz val="16"/>
        <rFont val="TH Sarabun New"/>
        <family val="2"/>
      </rPr>
      <t xml:space="preserve">  สภ.โนนสูง จว.นครราชสีมา   โทร.  0-4437-9300    โทรสาร  0-4437-027                               </t>
    </r>
    <r>
      <rPr>
        <u/>
        <sz val="1"/>
        <rFont val="TH Sarabun New"/>
        <family val="2"/>
      </rPr>
      <t>.</t>
    </r>
    <r>
      <rPr>
        <b/>
        <sz val="16"/>
        <rFont val="TH Sarabun New"/>
        <family val="2"/>
      </rPr>
      <t xml:space="preserve">    </t>
    </r>
  </si>
  <si>
    <t>/</t>
  </si>
  <si>
    <t>ยอดการจัดสรรงบประมาณ</t>
  </si>
  <si>
    <t>ค่าตอบแทนพยาน และ</t>
  </si>
  <si>
    <t>สถานีตำรวจภูธรโนนสูง</t>
  </si>
  <si>
    <t>ประจำปีงบประมาณ พ.ศ.2568</t>
  </si>
  <si>
    <t>ต.ค.2567-ก.ย.2568</t>
  </si>
  <si>
    <t> ภาคประชาชน</t>
  </si>
  <si>
    <t>ค่าทำการล่วงเวลา</t>
  </si>
  <si>
    <t>ค่าเบี้ยเลี้ยงที่พัก พาหนะ</t>
  </si>
  <si>
    <t>ค่าซ่อมแซมยานพาหนะ</t>
  </si>
  <si>
    <t>ซ่อมแซมยานพาหนะ</t>
  </si>
  <si>
    <t>ค่าอาหาร ที่พัก ค่าเดินทางไปปฏิบัติราชการ</t>
  </si>
  <si>
    <t>ค่าจ้างเหมาบริการทำความสะอาด</t>
  </si>
  <si>
    <t>วัสดุจราจร</t>
  </si>
  <si>
    <t>จัดซื้อวัสดุจราจร/จ้างเหมาบริการต่างๆ</t>
  </si>
  <si>
    <t>จัดซื้อวัสดุ/จ้างเหมาบริการต่างๆ</t>
  </si>
  <si>
    <t>โครงการปฏิรูประบบงานตำรวจ</t>
  </si>
  <si>
    <t>งานป้องกันปราบปราม</t>
  </si>
  <si>
    <t>งานสอบสวน</t>
  </si>
  <si>
    <t>จำนวนงบประมาณ/แหล่งจัดสรร/สนับสนุน</t>
  </si>
  <si>
    <t>เพิ่มประสิทธิภาพในการดำเนินงานสอบสวน</t>
  </si>
  <si>
    <t>สร้างการรับรู้เข้าใจ สร้างการมีส่วนร่วมจาก</t>
  </si>
  <si>
    <t>โครงการรณรงค์ป้องกันและแก้ไขปัญหาอุบัติเหตุทางถนนช่วงเทศกาลปีใหม่ 2568</t>
  </si>
  <si>
    <t>27 ธ.ค.67 - 5 ม.ค.68</t>
  </si>
  <si>
    <t>ประชาชนได้รับความสะดวก รวดเร็ว และปลอดภัย</t>
  </si>
  <si>
    <t>ต.ค.2567-มี.ค.2568</t>
  </si>
  <si>
    <t>เพิ่มประสิทธิภาพงานธุรการ และงานบริการประชาชน</t>
  </si>
  <si>
    <t>ค่าตอบแทนการทำงานล่วงเวลาราชการ</t>
  </si>
  <si>
    <t>โครงการตำบลยั่งยืนเพื่อแก้ไขปัญหา</t>
  </si>
  <si>
    <t>เพิ่มประสิทธิภาพนการดำเนินงานป้องกันปราบปราม</t>
  </si>
  <si>
    <t>เพิ่มประสิทธิภาพการทำงาน</t>
  </si>
  <si>
    <t>พยาน/ผู้คุ้มครองพยานได้รับค่าตอบแทน</t>
  </si>
  <si>
    <t>มีผู้เต็มใจให้ความร่วมมือเป็นพยาน</t>
  </si>
  <si>
    <t>เพิ่มประสิทธิภาพการนำส่งหมายเรียกพยาน</t>
  </si>
  <si>
    <t>นักจิตวิทยา นักสังคมสงเคราะห์ ได้รับค่าตอบแทน</t>
  </si>
  <si>
    <t>เพิ่มประสิทธิภาพงานสอบสวน</t>
  </si>
  <si>
    <t>การดูแล ควบคุมผู้ต้องหา มีมาตรฐาน</t>
  </si>
  <si>
    <t>ตามกฎหมายกำหนด</t>
  </si>
  <si>
    <t>เพิ่มประสิทธิภาพการดำเนินงานตรวจรถยนต์ จักรยานยนต์</t>
  </si>
  <si>
    <t>และงานอื่ๆ โดยภาพรวมของสถานี</t>
  </si>
  <si>
    <t>พาหนะที่ใช้ปฏิบัติราชการมีความพร้อมเพื่อความปลอดภัย</t>
  </si>
  <si>
    <t>ประชาชน</t>
  </si>
  <si>
    <t>ความสะอาดเรียบร้อยอาคารสถานที่ยกระดับการให้บริการ</t>
  </si>
  <si>
    <t xml:space="preserve">มีวัสดุสำนักงาน มีงบประมาณในการจ้างเหมาบริการต่างๆ </t>
  </si>
  <si>
    <t>สามารถสนับสนุนการปฏิบัติราชการได้อย่างต่อเนื่อง</t>
  </si>
  <si>
    <t>มีความพร้อมในด้านสาธารณปโภคเพื่อพร้อมให้บริการประชาชน</t>
  </si>
  <si>
    <t>อย่างสะดวก รวดเร็ว ทันสมัย</t>
  </si>
  <si>
    <t>ธ.ค.67 -  ม.ค.68</t>
  </si>
  <si>
    <t>เพิ่มประสิทธิภาพการดำเนินงานสายตรวจรถยนต์ จักรยานยนต์</t>
  </si>
  <si>
    <t>มีผู้เต็มใจ/ให้ความร่วมมือเป็นพยาน</t>
  </si>
  <si>
    <t>ยุมธศาสตร์ชาติ</t>
  </si>
  <si>
    <t>ยาเสพติดแบบครบวงจรตาม</t>
  </si>
  <si>
    <t>เบี้ยประชุม กต.ตร.สภ.</t>
  </si>
  <si>
    <t>สร้างการรับรู้เข้าใจ สร้างการมีส่วนร่วมจากภาคประชาชน</t>
  </si>
  <si>
    <t>เบี้ยประชุมของ คณะ กต.ตร.สภ.โนนสูง</t>
  </si>
  <si>
    <t xml:space="preserve">กิจกรรมชุมชนสัมพันธฺร่วมกับชุมชน และ </t>
  </si>
  <si>
    <t>อาสาสมัครตำรวจบ้าน</t>
  </si>
  <si>
    <t xml:space="preserve">สร้างการรับรู้ ขอความร่วมมือจากครอบครัว </t>
  </si>
  <si>
    <t>ชุมชนร่วมกันป้องกันแก้ไขปัญหาแบบยั่งยืน</t>
  </si>
  <si>
    <t>สร้างการรับรู้ความเข้าใจ สร้างการมีส่วนร่วมจาก</t>
  </si>
  <si>
    <t xml:space="preserve">โครงการ กิจกรรม ร่วมกับชุมชน อาสาสมัคร </t>
  </si>
  <si>
    <t>เพิ่อสร้างการรับรู้ และร่วมกันแก้ไขปัญหา</t>
  </si>
  <si>
    <t>ได้รับค่าตอบแทน เพิ่มประสิทธิภาพงานสอบสวน</t>
  </si>
  <si>
    <t>ข้อมูล ณ  เดือน  ตุลาคม พ.ศ.2567</t>
  </si>
  <si>
    <t>จัดจ้างเหมาบริการทำความสะอาดสถานี</t>
  </si>
  <si>
    <t>ตำรวจ</t>
  </si>
  <si>
    <t>จัดจ้างซ่อมแซมยานพาหนะ</t>
  </si>
  <si>
    <t>ค่าน้ำประปา,ค่าไฟฟ้า,</t>
  </si>
  <si>
    <t>จัดซื้อน้ำมันเชื้อเพลิง เพื่อใช้ในการ</t>
  </si>
  <si>
    <t>ปฏิบัติหน้าที่ราชการ</t>
  </si>
  <si>
    <t>สรุปภาพรวมผลการใช้จ่ายงบประมาณ ประจำปีงบประมาณ พ.ศ.2568</t>
  </si>
  <si>
    <t>ห้วงเดือนตุลาคม 2567 ถึง มีนาคม 2568</t>
  </si>
  <si>
    <t>ต.ค.67 - มี.ค.68</t>
  </si>
  <si>
    <t>ตามที่ สภ.โนนสูง ได้รับจัดสรรงบประมาณ ประจำปีงบประมาณ พ.ศ.2568 โครงการการบังคับใช้</t>
  </si>
  <si>
    <t>กฎหมายอำนวยความยุติธรรมและบริการประชาชน กิจกรรมบังคับใช้กฎหมาย และบริการประชาชน งบรายจ่ายอื่น</t>
  </si>
  <si>
    <t>ประจำปีงบประมาณ พ.ศ.2568  (ไตรมาส 1-2   เดือน ต.ค.2667 -มีนาคม 2568)</t>
  </si>
  <si>
    <t>ค่าประกอบเลี้ยงผู้ต้องหาอยู่ระหว่างสอบสวน</t>
  </si>
  <si>
    <t>การดูแล ควบคุมผู้ต้องหา มีมาตรฐาน ตามกฎหมายกำหนด</t>
  </si>
  <si>
    <t>พาหนะที่ใช้ปฏิบัติราชการมีสภาพพร้อมใช้งานมีความปลอดภัย</t>
  </si>
  <si>
    <t>ประจำปีงบประมาณ พ.ศ.2568  ไตรมาส 1- 2 (เดือนตุลาคม 2567- มีนาคม 2568)</t>
  </si>
  <si>
    <t>โครงการรณรงค์แก้ไขปัญหาอุบัติเหตุมสงถนนช่วงเทศกาลปีใหม่ 2568  ห้วง ต.ค.2567- มี.ค.2568 รวม 6 เดือน  นั้น</t>
  </si>
  <si>
    <t>ขอรายงานสรุปผลการเบิกจ่ายงบประมาณห้วง ต.ค.2567 - มี.ค.2568  ดังนี้</t>
  </si>
  <si>
    <t>งานอำนวยการ สภ.โนนสูง  ได้ดำเนินการเบิกจ่ายเงินงบประมาณ 2 ไตรมาส (ต.ค.67-มี.ค.68) พร้อมนี้</t>
  </si>
  <si>
    <t>จึงเรียนมาเพื่อโปรดทราบ รายละเอียดปรากฎตามรายงานผลการใช้จ่ายงบประมาณตามแนบ</t>
  </si>
  <si>
    <t>2)ตอบแทนอาสาตำรวจบ้าน</t>
  </si>
  <si>
    <t>1)ตอบแทนชุดตำรวจชุมชนสัมพันธ์</t>
  </si>
  <si>
    <t>เพื่อโปรดทราบผลการเบิกจ่ายงบประมาณ ห้วง ต.ค.67-มี.ค.68 (2 ไตรมาส)</t>
  </si>
  <si>
    <t xml:space="preserve">           (6 เดือน)</t>
  </si>
  <si>
    <t>(6 เดือน)</t>
  </si>
  <si>
    <t xml:space="preserve">ต.ค.67 - มี.ค.68 </t>
  </si>
  <si>
    <t>รถยนต์ รถจักรยานยนต์ราชการ</t>
  </si>
  <si>
    <t>รถยนต์ รถจักรยานยนต์เช่า</t>
  </si>
  <si>
    <t>และงานอื่นๆ โดยภาพรวมของสถานี</t>
  </si>
  <si>
    <t>เผยแพร่ให้ทราบทั่วกัน</t>
  </si>
  <si>
    <t>รณรงค์ป้องกันและแก้ไขปัญหาอุบัติเหตุทางถนนช่วงเทศกาลปีใหม่ 2568</t>
  </si>
  <si>
    <t xml:space="preserve"> กิจกรรมบังคับใช้กฎหมมายและบริการประชาชน งบดำเนินงาน และกิจกรรมการปฏิรูประบบงานสอบสวนและการบังคับใช้กฎหมาย</t>
  </si>
  <si>
    <t>อำนวยความยุติธรรมและบริการประชาชน</t>
  </si>
  <si>
    <t xml:space="preserve">กิจกรรมการบังคับใช้กฎหมาย </t>
  </si>
  <si>
    <r>
      <rPr>
        <b/>
        <sz val="18"/>
        <rFont val="TH Sarabun New"/>
        <family val="2"/>
      </rPr>
      <t>เรื่อง</t>
    </r>
    <r>
      <rPr>
        <u/>
        <sz val="16"/>
        <rFont val="TH Sarabun New"/>
        <family val="2"/>
      </rPr>
      <t xml:space="preserve">   รายงานผลการใช้จ่ายงบประมาณ ประจำปีงบประมาณ พ.ศ.2568   2 ไตรมาส (ต.ค.67-มี.ค.68)                       </t>
    </r>
    <r>
      <rPr>
        <u/>
        <sz val="1"/>
        <rFont val="TH Sarabun New"/>
        <family val="2"/>
      </rPr>
      <t>.</t>
    </r>
  </si>
  <si>
    <t>มีผู้ต้องหาอยู่ระหว่างสอบสวน</t>
  </si>
  <si>
    <t>ตามยอดเบิกจ่าย</t>
  </si>
  <si>
    <t>การจ่ายเงินต้องจ่ายเข้าบัญชีของพยานโดยตรงไม่สามารถจ่ายเป็นสดได้พยานส่วนใหญ่ไม่มีบัญชีธนาคาร</t>
  </si>
  <si>
    <t>กรณีที่เป็นหมายเท่านนั้นที่เบิกได้</t>
  </si>
  <si>
    <t>ไม่มีพยานที่ต้องคุ้มครอง</t>
  </si>
  <si>
    <t>มีการเบิกค่าชันสูตรพลิกศพมากจึงนำเงินในหมวดเดียวกันมาถัวจ่าย</t>
  </si>
  <si>
    <t>มีคดีที่นักจิตวิทยาหรือนักสังคมสงเคราะห์ต้องร่วมสอบสวนจำนวนน้อย</t>
  </si>
  <si>
    <t>ซ่อมแซมยานพาหนะตามความเสียหายจริง</t>
  </si>
  <si>
    <t>เบิกตามยอดจำนวนที่จ้างจริง</t>
  </si>
  <si>
    <t>งบประมาณได้รับไมเพียงพอ จึงนำเงินหมวดเดียวกันมาถัวจ่าย</t>
  </si>
  <si>
    <t>นำไปถัวจ่ายค่าสาธารณูปโภคของหน่วย</t>
  </si>
  <si>
    <t>ห้วงเวลาในการดำเนินกิจกรรมโครงการฯ ยังไม่เสร็จสิ้น(5เดือน)</t>
  </si>
  <si>
    <t>อยู่ระหว่างรอรวบรวมเอกสารเบิกจ่าย</t>
  </si>
  <si>
    <t xml:space="preserve">    เบี้ยประชุม กต.ตร.จัดสรรให้ใช้ถึง ก.ย.2568 จำนวน รวม 2,171,200.บาท </t>
  </si>
  <si>
    <t>2) สรุปการเบิกจ่ายเงินงบประมาณฯ ห้วง ต.ค.2567 - มี.ค. 2568  รวม 6 เดือน จำนวน 2,054,479.73บาท</t>
  </si>
  <si>
    <t xml:space="preserve">    คิดเป็นร้อยละ 94.62</t>
  </si>
  <si>
    <t xml:space="preserve">1) ยอดการจัดสรรงบประมาณฯ ครั้งที่ 1 (ต.ค.2567 - มี.ค.2568) รวม 6 เดือน ยกเว้นกิจกรรมมวลชนสัมพันธ์ </t>
  </si>
  <si>
    <r>
      <rPr>
        <b/>
        <sz val="18"/>
        <rFont val="TH Sarabun New"/>
        <family val="2"/>
      </rPr>
      <t>ที่</t>
    </r>
    <r>
      <rPr>
        <u/>
        <sz val="16"/>
        <rFont val="TH Sarabun New"/>
        <family val="2"/>
      </rPr>
      <t xml:space="preserve"> 0018(นม).(20)/-                                         </t>
    </r>
    <r>
      <rPr>
        <b/>
        <u/>
        <sz val="18"/>
        <rFont val="TH Sarabun New"/>
        <family val="2"/>
      </rPr>
      <t>วันที่</t>
    </r>
    <r>
      <rPr>
        <b/>
        <u/>
        <sz val="16"/>
        <rFont val="TH Sarabun New"/>
        <family val="2"/>
      </rPr>
      <t xml:space="preserve">     9    </t>
    </r>
    <r>
      <rPr>
        <u/>
        <sz val="16"/>
        <rFont val="TH Sarabun New"/>
        <family val="2"/>
      </rPr>
      <t xml:space="preserve"> เมษายน 2568                                    </t>
    </r>
    <r>
      <rPr>
        <b/>
        <u/>
        <sz val="1"/>
        <rFont val="TH Sarabun New"/>
        <family val="2"/>
      </rPr>
      <t>.</t>
    </r>
  </si>
  <si>
    <r>
      <t xml:space="preserve">    </t>
    </r>
    <r>
      <rPr>
        <sz val="16"/>
        <color theme="1"/>
        <rFont val="TH SarabunPSK"/>
        <family val="2"/>
      </rPr>
      <t xml:space="preserve"> 9 เม.ย.68</t>
    </r>
  </si>
  <si>
    <t xml:space="preserve">      10 เม.ย.68</t>
  </si>
  <si>
    <t>มีการเปลี่ยนแปลงระเบียบ ก.ต.ช.ว่าด้วย กต.ตร. เป็นเหตุให้ กต.ตร.ชุดเดิมสิ้นสุดวาระและต้องสรรหาใหม่</t>
  </si>
  <si>
    <t>งบประมาณที่ได้รับ</t>
  </si>
  <si>
    <t>คิดเป็นร้อยละ( % )</t>
  </si>
  <si>
    <t>ปัญหา/อุปสรรค แนวทางการแก้ไข</t>
  </si>
  <si>
    <t>วัสดุน้ำมันเชื้อเพลิง (รถเช่า)</t>
  </si>
  <si>
    <t>3)เบี้ยประชุม กต.ตร.</t>
  </si>
  <si>
    <t>ผลการดำเนินงาน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</si>
</sst>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rgb="FF000000"/>
      <name val="TH Sarabun New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rgb="FFF7CAAC"/>
      <name val="TH Sarabun New"/>
      <family val="2"/>
    </font>
    <font>
      <sz val="16"/>
      <name val="TH SarabunPSK"/>
      <family val="2"/>
    </font>
    <font>
      <sz val="26"/>
      <name val="TH SarabunIT๙"/>
      <family val="2"/>
    </font>
    <font>
      <b/>
      <sz val="26"/>
      <name val="TH SarabunIT๙"/>
      <family val="2"/>
    </font>
    <font>
      <b/>
      <sz val="16"/>
      <name val="TH Sarabun New"/>
      <family val="2"/>
    </font>
    <font>
      <u/>
      <sz val="16"/>
      <name val="TH Sarabun New"/>
      <family val="2"/>
    </font>
    <font>
      <u/>
      <sz val="1"/>
      <name val="TH Sarabun New"/>
      <family val="2"/>
    </font>
    <font>
      <sz val="16"/>
      <name val="TH Sarabun New"/>
      <family val="2"/>
    </font>
    <font>
      <b/>
      <sz val="18"/>
      <name val="TH Sarabun New"/>
      <family val="2"/>
    </font>
    <font>
      <b/>
      <u/>
      <sz val="16"/>
      <name val="TH Sarabun New"/>
      <family val="2"/>
    </font>
    <font>
      <b/>
      <u/>
      <sz val="18"/>
      <name val="TH Sarabun New"/>
      <family val="2"/>
    </font>
    <font>
      <b/>
      <u/>
      <sz val="1"/>
      <name val="TH Sarabun New"/>
      <family val="2"/>
    </font>
    <font>
      <b/>
      <sz val="16"/>
      <color indexed="8"/>
      <name val="TH Sarabun New"/>
      <family val="2"/>
    </font>
    <font>
      <sz val="16"/>
      <color indexed="8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16"/>
      <color theme="1"/>
      <name val="TH SarabunIT๙"/>
      <family val="2"/>
    </font>
    <font>
      <b/>
      <sz val="18"/>
      <color rgb="FFFFFFFF"/>
      <name val="TH Sarabun New"/>
      <family val="2"/>
    </font>
    <font>
      <b/>
      <sz val="18"/>
      <color rgb="FF000000"/>
      <name val="TH SarabunPSK"/>
      <family val="2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rgb="FF000000"/>
      <name val="TH SarabunPSK"/>
      <family val="2"/>
    </font>
    <font>
      <b/>
      <sz val="20"/>
      <color rgb="FF000000"/>
      <name val="TH Sarabun New"/>
      <family val="2"/>
    </font>
    <font>
      <b/>
      <sz val="20"/>
      <color rgb="FF002060"/>
      <name val="TH SarabunIT๙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2"/>
      <color rgb="FF000000"/>
      <name val="TH SarabunPSK"/>
      <family val="2"/>
      <charset val="222"/>
    </font>
    <font>
      <b/>
      <sz val="22"/>
      <color rgb="FF000000"/>
      <name val="TH Sarabun New"/>
      <family val="2"/>
      <charset val="222"/>
    </font>
  </fonts>
  <fills count="16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6">
    <xf numFmtId="0" fontId="0" fillId="0" borderId="0" xfId="0"/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3" borderId="4" xfId="0" applyFill="1" applyBorder="1"/>
    <xf numFmtId="0" fontId="6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2" fillId="0" borderId="0" xfId="0" applyFont="1"/>
    <xf numFmtId="17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43" fontId="18" fillId="0" borderId="0" xfId="1" applyFont="1"/>
    <xf numFmtId="0" fontId="18" fillId="0" borderId="0" xfId="0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43" fontId="18" fillId="0" borderId="0" xfId="1" applyFont="1" applyBorder="1"/>
    <xf numFmtId="0" fontId="20" fillId="0" borderId="0" xfId="0" applyFont="1" applyAlignment="1">
      <alignment vertical="center"/>
    </xf>
    <xf numFmtId="0" fontId="0" fillId="0" borderId="0" xfId="0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0" fontId="21" fillId="0" borderId="0" xfId="0" applyFont="1"/>
    <xf numFmtId="0" fontId="3" fillId="6" borderId="1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43" fontId="3" fillId="4" borderId="14" xfId="1" applyFont="1" applyFill="1" applyBorder="1" applyAlignment="1">
      <alignment horizontal="right" vertical="center"/>
    </xf>
    <xf numFmtId="0" fontId="3" fillId="6" borderId="0" xfId="0" applyFont="1" applyFill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6" xfId="0" applyFon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4" borderId="16" xfId="0" applyFont="1" applyFill="1" applyBorder="1" applyAlignment="1">
      <alignment vertical="center"/>
    </xf>
    <xf numFmtId="0" fontId="4" fillId="4" borderId="16" xfId="0" applyFont="1" applyFill="1" applyBorder="1"/>
    <xf numFmtId="43" fontId="3" fillId="4" borderId="16" xfId="1" applyFont="1" applyFill="1" applyBorder="1" applyAlignment="1">
      <alignment horizontal="right" vertical="center"/>
    </xf>
    <xf numFmtId="0" fontId="3" fillId="12" borderId="14" xfId="0" applyFont="1" applyFill="1" applyBorder="1" applyAlignment="1">
      <alignment vertical="center"/>
    </xf>
    <xf numFmtId="0" fontId="3" fillId="12" borderId="14" xfId="0" applyFont="1" applyFill="1" applyBorder="1" applyAlignment="1">
      <alignment horizontal="justify" vertical="center"/>
    </xf>
    <xf numFmtId="0" fontId="3" fillId="12" borderId="16" xfId="0" applyFont="1" applyFill="1" applyBorder="1" applyAlignment="1">
      <alignment horizontal="justify" vertical="center"/>
    </xf>
    <xf numFmtId="0" fontId="3" fillId="4" borderId="17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43" fontId="3" fillId="4" borderId="14" xfId="1" applyFont="1" applyFill="1" applyBorder="1" applyAlignment="1">
      <alignment horizontal="center" vertical="center"/>
    </xf>
    <xf numFmtId="43" fontId="3" fillId="4" borderId="16" xfId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43" fontId="3" fillId="4" borderId="10" xfId="1" applyFont="1" applyFill="1" applyBorder="1" applyAlignment="1">
      <alignment horizontal="center" vertical="center"/>
    </xf>
    <xf numFmtId="43" fontId="3" fillId="4" borderId="10" xfId="1" applyFont="1" applyFill="1" applyBorder="1" applyAlignment="1">
      <alignment horizontal="right" vertical="center"/>
    </xf>
    <xf numFmtId="0" fontId="3" fillId="12" borderId="10" xfId="0" applyFont="1" applyFill="1" applyBorder="1" applyAlignment="1">
      <alignment vertical="center"/>
    </xf>
    <xf numFmtId="43" fontId="3" fillId="4" borderId="10" xfId="1" applyFont="1" applyFill="1" applyBorder="1" applyAlignment="1">
      <alignment vertical="center"/>
    </xf>
    <xf numFmtId="43" fontId="3" fillId="4" borderId="16" xfId="1" applyFont="1" applyFill="1" applyBorder="1" applyAlignment="1">
      <alignment vertical="center"/>
    </xf>
    <xf numFmtId="0" fontId="4" fillId="12" borderId="14" xfId="0" applyFont="1" applyFill="1" applyBorder="1" applyAlignment="1">
      <alignment vertical="center"/>
    </xf>
    <xf numFmtId="0" fontId="4" fillId="12" borderId="16" xfId="0" applyFont="1" applyFill="1" applyBorder="1" applyAlignment="1">
      <alignment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vertical="center"/>
    </xf>
    <xf numFmtId="0" fontId="4" fillId="5" borderId="16" xfId="0" applyFont="1" applyFill="1" applyBorder="1" applyAlignment="1">
      <alignment vertical="center"/>
    </xf>
    <xf numFmtId="0" fontId="4" fillId="11" borderId="14" xfId="0" applyFont="1" applyFill="1" applyBorder="1"/>
    <xf numFmtId="0" fontId="4" fillId="11" borderId="16" xfId="0" applyFont="1" applyFill="1" applyBorder="1"/>
    <xf numFmtId="43" fontId="4" fillId="5" borderId="14" xfId="1" applyFont="1" applyFill="1" applyBorder="1" applyAlignment="1">
      <alignment horizontal="right" vertical="center"/>
    </xf>
    <xf numFmtId="0" fontId="3" fillId="5" borderId="14" xfId="0" applyFont="1" applyFill="1" applyBorder="1" applyAlignment="1">
      <alignment vertical="center"/>
    </xf>
    <xf numFmtId="0" fontId="3" fillId="5" borderId="16" xfId="0" applyFont="1" applyFill="1" applyBorder="1" applyAlignment="1">
      <alignment vertical="center"/>
    </xf>
    <xf numFmtId="0" fontId="3" fillId="11" borderId="14" xfId="0" applyFont="1" applyFill="1" applyBorder="1" applyAlignment="1">
      <alignment vertical="center"/>
    </xf>
    <xf numFmtId="0" fontId="3" fillId="11" borderId="16" xfId="0" applyFont="1" applyFill="1" applyBorder="1" applyAlignment="1">
      <alignment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vertical="center"/>
    </xf>
    <xf numFmtId="0" fontId="3" fillId="6" borderId="14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/>
    </xf>
    <xf numFmtId="0" fontId="3" fillId="6" borderId="1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/>
    </xf>
    <xf numFmtId="0" fontId="3" fillId="6" borderId="17" xfId="0" applyFont="1" applyFill="1" applyBorder="1" applyAlignment="1">
      <alignment vertical="center"/>
    </xf>
    <xf numFmtId="0" fontId="3" fillId="6" borderId="18" xfId="0" applyFont="1" applyFill="1" applyBorder="1" applyAlignment="1">
      <alignment vertical="center"/>
    </xf>
    <xf numFmtId="0" fontId="3" fillId="6" borderId="20" xfId="0" applyFont="1" applyFill="1" applyBorder="1" applyAlignment="1">
      <alignment vertical="center"/>
    </xf>
    <xf numFmtId="43" fontId="3" fillId="6" borderId="14" xfId="1" applyFont="1" applyFill="1" applyBorder="1" applyAlignment="1">
      <alignment horizontal="center" vertical="center"/>
    </xf>
    <xf numFmtId="43" fontId="3" fillId="6" borderId="10" xfId="1" applyFont="1" applyFill="1" applyBorder="1" applyAlignment="1">
      <alignment horizontal="center" vertical="center"/>
    </xf>
    <xf numFmtId="43" fontId="3" fillId="6" borderId="16" xfId="1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left" vertical="center"/>
    </xf>
    <xf numFmtId="43" fontId="4" fillId="5" borderId="14" xfId="1" applyFont="1" applyFill="1" applyBorder="1" applyAlignment="1">
      <alignment horizontal="center" vertical="center"/>
    </xf>
    <xf numFmtId="43" fontId="4" fillId="10" borderId="16" xfId="1" applyFont="1" applyFill="1" applyBorder="1" applyAlignment="1">
      <alignment vertical="center"/>
    </xf>
    <xf numFmtId="43" fontId="3" fillId="4" borderId="17" xfId="1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vertical="center"/>
    </xf>
    <xf numFmtId="43" fontId="3" fillId="6" borderId="6" xfId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3" fontId="3" fillId="6" borderId="19" xfId="1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0" fillId="13" borderId="6" xfId="0" applyFill="1" applyBorder="1"/>
    <xf numFmtId="0" fontId="3" fillId="6" borderId="12" xfId="0" applyFont="1" applyFill="1" applyBorder="1" applyAlignment="1">
      <alignment vertical="center"/>
    </xf>
    <xf numFmtId="0" fontId="3" fillId="6" borderId="9" xfId="0" applyFont="1" applyFill="1" applyBorder="1" applyAlignment="1">
      <alignment vertical="center"/>
    </xf>
    <xf numFmtId="0" fontId="3" fillId="6" borderId="15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43" fontId="3" fillId="4" borderId="18" xfId="1" applyFont="1" applyFill="1" applyBorder="1" applyAlignment="1">
      <alignment vertical="center"/>
    </xf>
    <xf numFmtId="0" fontId="0" fillId="12" borderId="0" xfId="0" applyFill="1"/>
    <xf numFmtId="43" fontId="0" fillId="0" borderId="23" xfId="1" applyFont="1" applyBorder="1" applyAlignment="1">
      <alignment horizontal="center"/>
    </xf>
    <xf numFmtId="43" fontId="4" fillId="5" borderId="14" xfId="1" applyFont="1" applyFill="1" applyBorder="1" applyAlignment="1">
      <alignment vertical="center"/>
    </xf>
    <xf numFmtId="43" fontId="3" fillId="4" borderId="14" xfId="1" applyFont="1" applyFill="1" applyBorder="1" applyAlignment="1">
      <alignment vertical="center"/>
    </xf>
    <xf numFmtId="43" fontId="3" fillId="4" borderId="17" xfId="1" applyFont="1" applyFill="1" applyBorder="1" applyAlignment="1">
      <alignment vertical="center"/>
    </xf>
    <xf numFmtId="0" fontId="3" fillId="6" borderId="19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3" fillId="3" borderId="16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43" fontId="3" fillId="4" borderId="6" xfId="1" applyFont="1" applyFill="1" applyBorder="1" applyAlignment="1">
      <alignment vertical="center"/>
    </xf>
    <xf numFmtId="0" fontId="0" fillId="12" borderId="9" xfId="0" applyFill="1" applyBorder="1"/>
    <xf numFmtId="9" fontId="0" fillId="0" borderId="0" xfId="2" applyFont="1"/>
    <xf numFmtId="2" fontId="2" fillId="0" borderId="4" xfId="2" applyNumberFormat="1" applyFont="1" applyBorder="1" applyAlignment="1">
      <alignment horizontal="center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0" fillId="12" borderId="6" xfId="0" applyFill="1" applyBorder="1" applyAlignment="1">
      <alignment horizontal="left"/>
    </xf>
    <xf numFmtId="0" fontId="3" fillId="11" borderId="14" xfId="0" applyFont="1" applyFill="1" applyBorder="1" applyAlignment="1">
      <alignment horizontal="left" vertical="center"/>
    </xf>
    <xf numFmtId="0" fontId="0" fillId="13" borderId="6" xfId="0" applyFill="1" applyBorder="1" applyAlignment="1">
      <alignment horizontal="left"/>
    </xf>
    <xf numFmtId="0" fontId="3" fillId="6" borderId="14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/>
    </xf>
    <xf numFmtId="0" fontId="3" fillId="13" borderId="14" xfId="0" applyFont="1" applyFill="1" applyBorder="1" applyAlignment="1">
      <alignment horizontal="left" vertical="center"/>
    </xf>
    <xf numFmtId="0" fontId="3" fillId="13" borderId="10" xfId="0" applyFont="1" applyFill="1" applyBorder="1" applyAlignment="1">
      <alignment horizontal="left" vertical="center"/>
    </xf>
    <xf numFmtId="0" fontId="3" fillId="13" borderId="6" xfId="0" applyFont="1" applyFill="1" applyBorder="1" applyAlignment="1">
      <alignment horizontal="left" vertical="center"/>
    </xf>
    <xf numFmtId="0" fontId="29" fillId="0" borderId="6" xfId="0" applyFont="1" applyBorder="1"/>
    <xf numFmtId="0" fontId="2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30" fillId="0" borderId="6" xfId="0" applyFont="1" applyBorder="1"/>
    <xf numFmtId="2" fontId="30" fillId="0" borderId="6" xfId="2" applyNumberFormat="1" applyFont="1" applyBorder="1"/>
    <xf numFmtId="0" fontId="23" fillId="4" borderId="6" xfId="0" applyFont="1" applyFill="1" applyBorder="1" applyAlignment="1">
      <alignment horizontal="center" vertical="center"/>
    </xf>
    <xf numFmtId="0" fontId="23" fillId="4" borderId="14" xfId="0" applyFont="1" applyFill="1" applyBorder="1" applyAlignment="1">
      <alignment vertical="center"/>
    </xf>
    <xf numFmtId="43" fontId="29" fillId="0" borderId="6" xfId="1" applyFont="1" applyBorder="1" applyAlignment="1">
      <alignment horizontal="center" vertical="center"/>
    </xf>
    <xf numFmtId="2" fontId="29" fillId="0" borderId="6" xfId="2" applyNumberFormat="1" applyFont="1" applyBorder="1" applyAlignment="1">
      <alignment horizontal="center" vertical="center"/>
    </xf>
    <xf numFmtId="0" fontId="23" fillId="4" borderId="16" xfId="0" applyFont="1" applyFill="1" applyBorder="1" applyAlignment="1">
      <alignment vertical="center"/>
    </xf>
    <xf numFmtId="0" fontId="23" fillId="12" borderId="14" xfId="0" applyFont="1" applyFill="1" applyBorder="1" applyAlignment="1">
      <alignment horizontal="left" vertical="center"/>
    </xf>
    <xf numFmtId="0" fontId="23" fillId="4" borderId="10" xfId="0" applyFont="1" applyFill="1" applyBorder="1" applyAlignment="1">
      <alignment vertical="center"/>
    </xf>
    <xf numFmtId="0" fontId="23" fillId="12" borderId="16" xfId="0" applyFont="1" applyFill="1" applyBorder="1" applyAlignment="1">
      <alignment horizontal="left" vertical="center"/>
    </xf>
    <xf numFmtId="0" fontId="23" fillId="4" borderId="17" xfId="0" applyFont="1" applyFill="1" applyBorder="1" applyAlignment="1">
      <alignment vertical="center"/>
    </xf>
    <xf numFmtId="0" fontId="23" fillId="4" borderId="18" xfId="0" applyFont="1" applyFill="1" applyBorder="1" applyAlignment="1">
      <alignment vertical="center"/>
    </xf>
    <xf numFmtId="0" fontId="23" fillId="4" borderId="14" xfId="0" applyFont="1" applyFill="1" applyBorder="1" applyAlignment="1">
      <alignment horizontal="left" vertical="center"/>
    </xf>
    <xf numFmtId="0" fontId="23" fillId="4" borderId="16" xfId="0" applyFont="1" applyFill="1" applyBorder="1" applyAlignment="1">
      <alignment horizontal="left" vertical="center"/>
    </xf>
    <xf numFmtId="0" fontId="29" fillId="4" borderId="14" xfId="0" applyFont="1" applyFill="1" applyBorder="1" applyAlignment="1">
      <alignment horizontal="left" vertical="center"/>
    </xf>
    <xf numFmtId="0" fontId="29" fillId="4" borderId="16" xfId="0" applyFont="1" applyFill="1" applyBorder="1" applyAlignment="1">
      <alignment horizontal="left" vertical="center"/>
    </xf>
    <xf numFmtId="0" fontId="29" fillId="4" borderId="14" xfId="0" applyFont="1" applyFill="1" applyBorder="1" applyAlignment="1">
      <alignment vertical="center"/>
    </xf>
    <xf numFmtId="0" fontId="29" fillId="4" borderId="16" xfId="0" applyFont="1" applyFill="1" applyBorder="1" applyAlignment="1">
      <alignment vertical="center"/>
    </xf>
    <xf numFmtId="0" fontId="23" fillId="4" borderId="21" xfId="0" applyFont="1" applyFill="1" applyBorder="1" applyAlignment="1">
      <alignment vertical="center"/>
    </xf>
    <xf numFmtId="0" fontId="23" fillId="5" borderId="14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vertical="center"/>
    </xf>
    <xf numFmtId="0" fontId="23" fillId="5" borderId="16" xfId="0" applyFont="1" applyFill="1" applyBorder="1" applyAlignment="1">
      <alignment horizontal="center" vertical="center"/>
    </xf>
    <xf numFmtId="0" fontId="29" fillId="5" borderId="16" xfId="0" applyFont="1" applyFill="1" applyBorder="1" applyAlignment="1">
      <alignment vertical="center"/>
    </xf>
    <xf numFmtId="0" fontId="23" fillId="11" borderId="14" xfId="0" applyFont="1" applyFill="1" applyBorder="1" applyAlignment="1">
      <alignment vertical="center"/>
    </xf>
    <xf numFmtId="0" fontId="23" fillId="11" borderId="16" xfId="0" applyFont="1" applyFill="1" applyBorder="1" applyAlignment="1">
      <alignment vertical="center"/>
    </xf>
    <xf numFmtId="0" fontId="23" fillId="6" borderId="17" xfId="0" applyFont="1" applyFill="1" applyBorder="1" applyAlignment="1">
      <alignment vertical="center"/>
    </xf>
    <xf numFmtId="0" fontId="23" fillId="6" borderId="14" xfId="0" applyFont="1" applyFill="1" applyBorder="1" applyAlignment="1">
      <alignment vertical="center"/>
    </xf>
    <xf numFmtId="0" fontId="23" fillId="6" borderId="18" xfId="0" applyFont="1" applyFill="1" applyBorder="1" applyAlignment="1">
      <alignment vertical="center"/>
    </xf>
    <xf numFmtId="0" fontId="23" fillId="6" borderId="10" xfId="0" applyFont="1" applyFill="1" applyBorder="1" applyAlignment="1">
      <alignment vertical="center"/>
    </xf>
    <xf numFmtId="0" fontId="23" fillId="6" borderId="20" xfId="0" applyFont="1" applyFill="1" applyBorder="1" applyAlignment="1">
      <alignment vertical="center"/>
    </xf>
    <xf numFmtId="0" fontId="23" fillId="6" borderId="16" xfId="0" applyFont="1" applyFill="1" applyBorder="1" applyAlignment="1">
      <alignment vertical="center"/>
    </xf>
    <xf numFmtId="0" fontId="23" fillId="4" borderId="14" xfId="0" applyFont="1" applyFill="1" applyBorder="1" applyAlignment="1">
      <alignment horizontal="center" vertical="center"/>
    </xf>
    <xf numFmtId="0" fontId="23" fillId="4" borderId="14" xfId="0" applyFont="1" applyFill="1" applyBorder="1" applyAlignment="1">
      <alignment horizontal="left" vertical="top" wrapText="1"/>
    </xf>
    <xf numFmtId="0" fontId="23" fillId="4" borderId="16" xfId="0" applyFont="1" applyFill="1" applyBorder="1" applyAlignment="1">
      <alignment horizontal="left" vertical="top" wrapText="1"/>
    </xf>
    <xf numFmtId="0" fontId="30" fillId="12" borderId="6" xfId="0" applyFont="1" applyFill="1" applyBorder="1" applyAlignment="1">
      <alignment horizontal="center"/>
    </xf>
    <xf numFmtId="0" fontId="26" fillId="15" borderId="0" xfId="0" applyFont="1" applyFill="1" applyAlignment="1">
      <alignment vertical="center"/>
    </xf>
    <xf numFmtId="0" fontId="27" fillId="15" borderId="0" xfId="0" applyFont="1" applyFill="1" applyAlignment="1">
      <alignment vertical="center"/>
    </xf>
    <xf numFmtId="0" fontId="5" fillId="9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vertical="top" wrapText="1"/>
    </xf>
    <xf numFmtId="0" fontId="3" fillId="4" borderId="10" xfId="0" applyFont="1" applyFill="1" applyBorder="1" applyAlignment="1">
      <alignment vertical="top" wrapText="1"/>
    </xf>
    <xf numFmtId="0" fontId="3" fillId="4" borderId="16" xfId="0" applyFont="1" applyFill="1" applyBorder="1" applyAlignment="1">
      <alignment vertical="top" wrapText="1"/>
    </xf>
    <xf numFmtId="43" fontId="3" fillId="4" borderId="14" xfId="1" applyFont="1" applyFill="1" applyBorder="1" applyAlignment="1">
      <alignment horizontal="center" vertical="center"/>
    </xf>
    <xf numFmtId="43" fontId="3" fillId="4" borderId="10" xfId="1" applyFont="1" applyFill="1" applyBorder="1" applyAlignment="1">
      <alignment horizontal="center" vertical="center"/>
    </xf>
    <xf numFmtId="43" fontId="3" fillId="4" borderId="16" xfId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4" borderId="16" xfId="0" applyFont="1" applyFill="1" applyBorder="1" applyAlignment="1">
      <alignment vertical="center"/>
    </xf>
    <xf numFmtId="0" fontId="3" fillId="6" borderId="1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43" fontId="3" fillId="6" borderId="14" xfId="1" applyFont="1" applyFill="1" applyBorder="1" applyAlignment="1">
      <alignment horizontal="center" vertical="center"/>
    </xf>
    <xf numFmtId="43" fontId="3" fillId="6" borderId="10" xfId="1" applyFont="1" applyFill="1" applyBorder="1" applyAlignment="1">
      <alignment horizontal="center" vertical="center"/>
    </xf>
    <xf numFmtId="43" fontId="3" fillId="6" borderId="16" xfId="1" applyFont="1" applyFill="1" applyBorder="1" applyAlignment="1">
      <alignment horizontal="center" vertical="center"/>
    </xf>
    <xf numFmtId="43" fontId="3" fillId="11" borderId="17" xfId="1" applyFont="1" applyFill="1" applyBorder="1" applyAlignment="1">
      <alignment horizontal="center" vertical="center"/>
    </xf>
    <xf numFmtId="43" fontId="3" fillId="11" borderId="20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horizontal="center" vertical="center"/>
    </xf>
    <xf numFmtId="43" fontId="3" fillId="4" borderId="20" xfId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0" fontId="4" fillId="12" borderId="14" xfId="0" applyFont="1" applyFill="1" applyBorder="1" applyAlignment="1">
      <alignment horizontal="left" vertical="center"/>
    </xf>
    <xf numFmtId="0" fontId="4" fillId="12" borderId="16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4" fillId="14" borderId="22" xfId="0" applyFont="1" applyFill="1" applyBorder="1" applyAlignment="1">
      <alignment horizontal="center" vertical="center"/>
    </xf>
    <xf numFmtId="0" fontId="24" fillId="14" borderId="9" xfId="0" applyFont="1" applyFill="1" applyBorder="1" applyAlignment="1">
      <alignment horizontal="center" vertical="center"/>
    </xf>
    <xf numFmtId="0" fontId="24" fillId="14" borderId="1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23" fillId="7" borderId="17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center" vertical="center"/>
    </xf>
    <xf numFmtId="0" fontId="26" fillId="7" borderId="18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6" fillId="7" borderId="19" xfId="0" applyFont="1" applyFill="1" applyBorder="1" applyAlignment="1">
      <alignment horizontal="center" vertical="center"/>
    </xf>
    <xf numFmtId="0" fontId="23" fillId="7" borderId="20" xfId="0" applyFont="1" applyFill="1" applyBorder="1" applyAlignment="1">
      <alignment vertical="center"/>
    </xf>
    <xf numFmtId="0" fontId="23" fillId="7" borderId="8" xfId="0" applyFont="1" applyFill="1" applyBorder="1" applyAlignment="1">
      <alignment vertical="center"/>
    </xf>
    <xf numFmtId="0" fontId="23" fillId="7" borderId="21" xfId="0" applyFont="1" applyFill="1" applyBorder="1" applyAlignment="1">
      <alignment vertical="center"/>
    </xf>
    <xf numFmtId="0" fontId="23" fillId="4" borderId="22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43" fontId="29" fillId="0" borderId="6" xfId="1" applyFont="1" applyBorder="1" applyAlignment="1">
      <alignment horizontal="center" vertical="center"/>
    </xf>
    <xf numFmtId="2" fontId="29" fillId="0" borderId="6" xfId="2" applyNumberFormat="1" applyFont="1" applyBorder="1" applyAlignment="1">
      <alignment horizontal="center" vertical="center"/>
    </xf>
    <xf numFmtId="0" fontId="29" fillId="13" borderId="14" xfId="0" applyFont="1" applyFill="1" applyBorder="1" applyAlignment="1">
      <alignment horizontal="left" vertical="center"/>
    </xf>
    <xf numFmtId="0" fontId="29" fillId="13" borderId="16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vertical="center"/>
    </xf>
    <xf numFmtId="0" fontId="23" fillId="4" borderId="16" xfId="0" applyFont="1" applyFill="1" applyBorder="1" applyAlignment="1">
      <alignment vertical="center"/>
    </xf>
    <xf numFmtId="0" fontId="30" fillId="12" borderId="14" xfId="0" applyFont="1" applyFill="1" applyBorder="1" applyAlignment="1">
      <alignment horizontal="left" vertical="center"/>
    </xf>
    <xf numFmtId="0" fontId="30" fillId="12" borderId="16" xfId="0" applyFont="1" applyFill="1" applyBorder="1" applyAlignment="1">
      <alignment horizontal="left" vertical="center"/>
    </xf>
    <xf numFmtId="0" fontId="23" fillId="6" borderId="14" xfId="0" applyFont="1" applyFill="1" applyBorder="1" applyAlignment="1">
      <alignment horizontal="center" vertical="center"/>
    </xf>
    <xf numFmtId="0" fontId="23" fillId="6" borderId="16" xfId="0" applyFont="1" applyFill="1" applyBorder="1" applyAlignment="1">
      <alignment horizontal="center" vertical="center"/>
    </xf>
    <xf numFmtId="0" fontId="29" fillId="11" borderId="14" xfId="0" applyFont="1" applyFill="1" applyBorder="1" applyAlignment="1">
      <alignment horizontal="left" vertical="center"/>
    </xf>
    <xf numFmtId="0" fontId="29" fillId="11" borderId="16" xfId="0" applyFont="1" applyFill="1" applyBorder="1" applyAlignment="1">
      <alignment horizontal="left" vertical="center"/>
    </xf>
    <xf numFmtId="0" fontId="29" fillId="12" borderId="14" xfId="0" applyFont="1" applyFill="1" applyBorder="1" applyAlignment="1">
      <alignment horizontal="left" vertical="center"/>
    </xf>
    <xf numFmtId="0" fontId="29" fillId="12" borderId="16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4" borderId="16" xfId="0" applyFont="1" applyFill="1" applyBorder="1" applyAlignment="1">
      <alignment horizontal="left" vertical="center"/>
    </xf>
    <xf numFmtId="0" fontId="23" fillId="12" borderId="14" xfId="0" applyFont="1" applyFill="1" applyBorder="1" applyAlignment="1">
      <alignment horizontal="left" vertical="center"/>
    </xf>
    <xf numFmtId="0" fontId="23" fillId="12" borderId="16" xfId="0" applyFont="1" applyFill="1" applyBorder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/>
    </xf>
    <xf numFmtId="0" fontId="31" fillId="8" borderId="0" xfId="0" applyFont="1" applyFill="1" applyAlignment="1">
      <alignment horizontal="center" vertical="center"/>
    </xf>
    <xf numFmtId="0" fontId="32" fillId="8" borderId="0" xfId="0" applyFont="1" applyFill="1" applyAlignment="1">
      <alignment horizontal="center" vertical="center"/>
    </xf>
    <xf numFmtId="0" fontId="31" fillId="8" borderId="20" xfId="0" applyFont="1" applyFill="1" applyBorder="1" applyAlignment="1">
      <alignment horizontal="center" vertical="center"/>
    </xf>
    <xf numFmtId="0" fontId="31" fillId="8" borderId="8" xfId="0" applyFont="1" applyFill="1" applyBorder="1" applyAlignment="1">
      <alignment horizontal="center" vertical="center"/>
    </xf>
    <xf numFmtId="0" fontId="31" fillId="8" borderId="21" xfId="0" applyFont="1" applyFill="1" applyBorder="1" applyAlignment="1">
      <alignment horizontal="center" vertical="center"/>
    </xf>
    <xf numFmtId="2" fontId="23" fillId="3" borderId="6" xfId="2" applyNumberFormat="1" applyFont="1" applyFill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533400</xdr:colOff>
      <xdr:row>2</xdr:row>
      <xdr:rowOff>95250</xdr:rowOff>
    </xdr:to>
    <xdr:pic>
      <xdr:nvPicPr>
        <xdr:cNvPr id="2" name="Picture 1" descr="F:\รูปแบบครุฑ\ARC0R1KCARBG3A1CA2EIJXCCASZF33MCAPSLI1RCAG21J8ZCAJCHMKQCAFP2OFZCAY62WQ1CA568W4HCARB4XI9CAUW8PQ4CAU8FPQOCAMVJ7Z9CAISKIDZCA6MM0Q6CADRUEBHCANJOXAPCAR0C370CA9VFX2P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5334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180975</xdr:colOff>
      <xdr:row>20</xdr:row>
      <xdr:rowOff>1</xdr:rowOff>
    </xdr:from>
    <xdr:to>
      <xdr:col>6</xdr:col>
      <xdr:colOff>552450</xdr:colOff>
      <xdr:row>22</xdr:row>
      <xdr:rowOff>76201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0BD618C-0018-17CE-8AA7-26C1C1F42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825" b="92632" l="7817" r="92722">
                      <a14:foregroundMark x1="30997" y1="73684" x2="30997" y2="73684"/>
                      <a14:foregroundMark x1="15903" y1="89474" x2="15903" y2="89474"/>
                      <a14:foregroundMark x1="23989" y1="92281" x2="23989" y2="92281"/>
                      <a14:foregroundMark x1="38275" y1="89825" x2="38275" y2="89825"/>
                      <a14:foregroundMark x1="38814" y1="88421" x2="38814" y2="88421"/>
                      <a14:foregroundMark x1="11321" y1="79298" x2="11321" y2="79298"/>
                      <a14:foregroundMark x1="9704" y1="80702" x2="9704" y2="80702"/>
                      <a14:foregroundMark x1="7817" y1="79298" x2="7817" y2="79298"/>
                      <a14:foregroundMark x1="8625" y1="80351" x2="8625" y2="80351"/>
                      <a14:foregroundMark x1="35849" y1="90175" x2="35849" y2="90175"/>
                      <a14:foregroundMark x1="24798" y1="91579" x2="24798" y2="91579"/>
                      <a14:foregroundMark x1="35849" y1="92632" x2="35849" y2="92632"/>
                      <a14:foregroundMark x1="50404" y1="84561" x2="50404" y2="84561"/>
                      <a14:foregroundMark x1="92722" y1="48772" x2="92722" y2="48772"/>
                      <a14:foregroundMark x1="89488" y1="48772" x2="89488" y2="48772"/>
                      <a14:foregroundMark x1="92183" y1="47018" x2="92183" y2="47018"/>
                      <a14:foregroundMark x1="45283" y1="92281" x2="45283" y2="92281"/>
                      <a14:foregroundMark x1="42318" y1="92281" x2="42318" y2="92281"/>
                      <a14:foregroundMark x1="9704" y1="76842" x2="9704" y2="7684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09975" y="6267451"/>
          <a:ext cx="1057275" cy="68580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15</xdr:row>
      <xdr:rowOff>239294</xdr:rowOff>
    </xdr:from>
    <xdr:to>
      <xdr:col>6</xdr:col>
      <xdr:colOff>161925</xdr:colOff>
      <xdr:row>17</xdr:row>
      <xdr:rowOff>3175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8302825-D47B-6EC9-2B76-811104551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4982744"/>
          <a:ext cx="762000" cy="3258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228600</xdr:colOff>
      <xdr:row>25</xdr:row>
      <xdr:rowOff>226162</xdr:rowOff>
    </xdr:from>
    <xdr:to>
      <xdr:col>6</xdr:col>
      <xdr:colOff>304799</xdr:colOff>
      <xdr:row>28</xdr:row>
      <xdr:rowOff>73761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5DE9996D-BD47-4107-9C79-59AB2ACE6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57600" y="8017612"/>
          <a:ext cx="761999" cy="761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7"/>
  <sheetViews>
    <sheetView zoomScaleNormal="100" workbookViewId="0">
      <selection activeCell="J18" sqref="J18"/>
    </sheetView>
  </sheetViews>
  <sheetFormatPr defaultRowHeight="14.25"/>
  <cols>
    <col min="1" max="1" width="25.25" customWidth="1"/>
    <col min="2" max="2" width="23.75" customWidth="1"/>
    <col min="3" max="3" width="16.375" customWidth="1"/>
    <col min="4" max="4" width="32.375" customWidth="1"/>
  </cols>
  <sheetData>
    <row r="1" spans="1:4" ht="20.25">
      <c r="A1" s="171"/>
      <c r="B1" s="171"/>
      <c r="C1" s="171"/>
      <c r="D1" s="171"/>
    </row>
    <row r="2" spans="1:4" ht="23.25">
      <c r="A2" s="172" t="s">
        <v>134</v>
      </c>
      <c r="B2" s="172"/>
      <c r="C2" s="172"/>
      <c r="D2" s="172"/>
    </row>
    <row r="3" spans="1:4" ht="23.25">
      <c r="A3" s="172" t="s">
        <v>135</v>
      </c>
      <c r="B3" s="172"/>
      <c r="C3" s="172"/>
      <c r="D3" s="172"/>
    </row>
    <row r="4" spans="1:4" ht="30.75" customHeight="1" thickBot="1">
      <c r="A4" s="172" t="s">
        <v>67</v>
      </c>
      <c r="B4" s="172"/>
      <c r="C4" s="172"/>
      <c r="D4" s="172"/>
    </row>
    <row r="5" spans="1:4" ht="20.25">
      <c r="A5" s="3" t="s">
        <v>65</v>
      </c>
      <c r="B5" s="1" t="s">
        <v>41</v>
      </c>
      <c r="C5" s="110" t="s">
        <v>42</v>
      </c>
      <c r="D5" s="110" t="s">
        <v>43</v>
      </c>
    </row>
    <row r="6" spans="1:4" ht="20.25">
      <c r="A6" s="3" t="s">
        <v>153</v>
      </c>
      <c r="B6" s="1" t="s">
        <v>136</v>
      </c>
      <c r="C6" s="111"/>
      <c r="D6" s="111"/>
    </row>
    <row r="7" spans="1:4" ht="21" thickBot="1">
      <c r="A7" s="4" t="s">
        <v>152</v>
      </c>
      <c r="B7" s="5" t="s">
        <v>151</v>
      </c>
      <c r="C7" s="112"/>
      <c r="D7" s="112"/>
    </row>
    <row r="8" spans="1:4" ht="21.75" customHeight="1" thickBot="1">
      <c r="A8" s="104">
        <v>2171200</v>
      </c>
      <c r="B8" s="26">
        <v>2054479.73</v>
      </c>
      <c r="C8" s="120">
        <v>94.62</v>
      </c>
      <c r="D8" s="2" t="s">
        <v>44</v>
      </c>
    </row>
    <row r="17" spans="4:4">
      <c r="D17" s="119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2"/>
  <sheetViews>
    <sheetView view="pageBreakPreview" zoomScale="60" zoomScaleNormal="70" workbookViewId="0">
      <selection activeCell="J18" sqref="J18"/>
    </sheetView>
  </sheetViews>
  <sheetFormatPr defaultRowHeight="14.25"/>
  <cols>
    <col min="1" max="1" width="6.125" customWidth="1"/>
    <col min="2" max="2" width="27.375" customWidth="1"/>
    <col min="3" max="3" width="32.875" customWidth="1"/>
    <col min="4" max="4" width="14.375" customWidth="1"/>
    <col min="5" max="5" width="13.125" customWidth="1"/>
    <col min="6" max="6" width="12.125" customWidth="1"/>
    <col min="7" max="7" width="10.75" customWidth="1"/>
    <col min="9" max="9" width="18.125" customWidth="1"/>
    <col min="10" max="10" width="47.375" customWidth="1"/>
  </cols>
  <sheetData>
    <row r="1" spans="1:10" ht="26.25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8"/>
    </row>
    <row r="2" spans="1:10" ht="26.25">
      <c r="A2" s="209" t="s">
        <v>68</v>
      </c>
      <c r="B2" s="210"/>
      <c r="C2" s="210"/>
      <c r="D2" s="210"/>
      <c r="E2" s="210"/>
      <c r="F2" s="210"/>
      <c r="G2" s="210"/>
      <c r="H2" s="210"/>
      <c r="I2" s="210"/>
      <c r="J2" s="211"/>
    </row>
    <row r="3" spans="1:10">
      <c r="A3" s="209" t="s">
        <v>127</v>
      </c>
      <c r="B3" s="210"/>
      <c r="C3" s="210"/>
      <c r="D3" s="210"/>
      <c r="E3" s="210"/>
      <c r="F3" s="210"/>
      <c r="G3" s="210"/>
      <c r="H3" s="210"/>
      <c r="I3" s="210"/>
      <c r="J3" s="211"/>
    </row>
    <row r="4" spans="1:10">
      <c r="A4" s="214"/>
      <c r="B4" s="215"/>
      <c r="C4" s="215"/>
      <c r="D4" s="215"/>
      <c r="E4" s="215"/>
      <c r="F4" s="215"/>
      <c r="G4" s="215"/>
      <c r="H4" s="215"/>
      <c r="I4" s="215"/>
      <c r="J4" s="216"/>
    </row>
    <row r="5" spans="1:10" ht="27.75">
      <c r="A5" s="212" t="s">
        <v>1</v>
      </c>
      <c r="B5" s="212" t="s">
        <v>2</v>
      </c>
      <c r="C5" s="212" t="s">
        <v>3</v>
      </c>
      <c r="D5" s="212" t="s">
        <v>83</v>
      </c>
      <c r="E5" s="212"/>
      <c r="F5" s="212"/>
      <c r="G5" s="212"/>
      <c r="H5" s="212"/>
      <c r="I5" s="113" t="s">
        <v>4</v>
      </c>
      <c r="J5" s="212" t="s">
        <v>6</v>
      </c>
    </row>
    <row r="6" spans="1:10" ht="27.75">
      <c r="A6" s="213"/>
      <c r="B6" s="213"/>
      <c r="C6" s="213"/>
      <c r="D6" s="213" t="s">
        <v>7</v>
      </c>
      <c r="E6" s="114" t="s">
        <v>8</v>
      </c>
      <c r="F6" s="114" t="s">
        <v>9</v>
      </c>
      <c r="G6" s="213" t="s">
        <v>10</v>
      </c>
      <c r="H6" s="213" t="s">
        <v>11</v>
      </c>
      <c r="I6" s="114" t="s">
        <v>5</v>
      </c>
      <c r="J6" s="213"/>
    </row>
    <row r="7" spans="1:10" ht="27.75">
      <c r="A7" s="213"/>
      <c r="B7" s="213"/>
      <c r="C7" s="213"/>
      <c r="D7" s="213"/>
      <c r="E7" s="114" t="s">
        <v>12</v>
      </c>
      <c r="F7" s="114" t="s">
        <v>13</v>
      </c>
      <c r="G7" s="213"/>
      <c r="H7" s="213"/>
      <c r="I7" s="115"/>
      <c r="J7" s="213"/>
    </row>
    <row r="8" spans="1:10" ht="24">
      <c r="A8" s="35"/>
      <c r="B8" s="217" t="s">
        <v>14</v>
      </c>
      <c r="C8" s="217"/>
      <c r="D8" s="36"/>
      <c r="E8" s="37"/>
      <c r="F8" s="37"/>
      <c r="G8" s="37"/>
      <c r="H8" s="37"/>
      <c r="I8" s="36"/>
      <c r="J8" s="37"/>
    </row>
    <row r="9" spans="1:10" ht="21" customHeight="1">
      <c r="A9" s="218">
        <v>1</v>
      </c>
      <c r="B9" s="30" t="s">
        <v>15</v>
      </c>
      <c r="C9" s="30"/>
      <c r="D9" s="49" t="s">
        <v>64</v>
      </c>
      <c r="E9" s="30"/>
      <c r="F9" s="30"/>
      <c r="G9" s="30"/>
      <c r="H9" s="30"/>
      <c r="I9" s="30"/>
      <c r="J9" s="30"/>
    </row>
    <row r="10" spans="1:10" ht="21" customHeight="1">
      <c r="A10" s="218"/>
      <c r="B10" s="39" t="s">
        <v>16</v>
      </c>
      <c r="C10" s="40"/>
      <c r="D10" s="50"/>
      <c r="E10" s="39"/>
      <c r="F10" s="39"/>
      <c r="G10" s="39"/>
      <c r="H10" s="39"/>
      <c r="I10" s="39"/>
      <c r="J10" s="39"/>
    </row>
    <row r="11" spans="1:10" ht="21" customHeight="1">
      <c r="A11" s="30"/>
      <c r="B11" s="30" t="s">
        <v>66</v>
      </c>
      <c r="C11" s="43" t="s">
        <v>66</v>
      </c>
      <c r="D11" s="181" t="s">
        <v>64</v>
      </c>
      <c r="E11" s="30"/>
      <c r="F11" s="30"/>
      <c r="G11" s="30"/>
      <c r="H11" s="30"/>
      <c r="I11" s="48" t="s">
        <v>69</v>
      </c>
      <c r="J11" s="30" t="s">
        <v>95</v>
      </c>
    </row>
    <row r="12" spans="1:10" ht="21" customHeight="1">
      <c r="A12" s="39"/>
      <c r="B12" s="39" t="s">
        <v>19</v>
      </c>
      <c r="C12" s="44" t="s">
        <v>62</v>
      </c>
      <c r="D12" s="183"/>
      <c r="E12" s="39"/>
      <c r="F12" s="39"/>
      <c r="G12" s="39"/>
      <c r="H12" s="39"/>
      <c r="I12" s="47"/>
      <c r="J12" s="46" t="s">
        <v>96</v>
      </c>
    </row>
    <row r="13" spans="1:10" ht="21" customHeight="1">
      <c r="A13" s="184"/>
      <c r="B13" s="30" t="s">
        <v>18</v>
      </c>
      <c r="C13" s="30" t="s">
        <v>61</v>
      </c>
      <c r="D13" s="196" t="s">
        <v>64</v>
      </c>
      <c r="E13" s="184"/>
      <c r="F13" s="184"/>
      <c r="G13" s="184"/>
      <c r="H13" s="184"/>
      <c r="I13" s="204" t="s">
        <v>69</v>
      </c>
      <c r="J13" s="184" t="s">
        <v>97</v>
      </c>
    </row>
    <row r="14" spans="1:10" ht="21" customHeight="1">
      <c r="A14" s="186"/>
      <c r="B14" s="39"/>
      <c r="C14" s="39"/>
      <c r="D14" s="197"/>
      <c r="E14" s="186"/>
      <c r="F14" s="186"/>
      <c r="G14" s="186"/>
      <c r="H14" s="186"/>
      <c r="I14" s="205"/>
      <c r="J14" s="186"/>
    </row>
    <row r="15" spans="1:10" ht="21" customHeight="1">
      <c r="A15" s="45"/>
      <c r="B15" s="30" t="s">
        <v>20</v>
      </c>
      <c r="C15" s="30" t="s">
        <v>35</v>
      </c>
      <c r="D15" s="196" t="s">
        <v>64</v>
      </c>
      <c r="E15" s="188"/>
      <c r="F15" s="188"/>
      <c r="G15" s="188"/>
      <c r="H15" s="188"/>
      <c r="I15" s="188" t="s">
        <v>69</v>
      </c>
      <c r="J15" s="30" t="s">
        <v>21</v>
      </c>
    </row>
    <row r="16" spans="1:10" ht="21" customHeight="1">
      <c r="A16" s="53"/>
      <c r="B16" s="46"/>
      <c r="C16" s="46"/>
      <c r="D16" s="197"/>
      <c r="E16" s="189"/>
      <c r="F16" s="189"/>
      <c r="G16" s="189"/>
      <c r="H16" s="189"/>
      <c r="I16" s="189"/>
      <c r="J16" s="46" t="s">
        <v>126</v>
      </c>
    </row>
    <row r="17" spans="1:10" ht="21" customHeight="1">
      <c r="A17" s="30"/>
      <c r="B17" s="30" t="s">
        <v>23</v>
      </c>
      <c r="C17" s="42" t="s">
        <v>36</v>
      </c>
      <c r="D17" s="181" t="s">
        <v>64</v>
      </c>
      <c r="E17" s="30"/>
      <c r="F17" s="30"/>
      <c r="G17" s="30"/>
      <c r="H17" s="30"/>
      <c r="I17" s="188" t="s">
        <v>69</v>
      </c>
      <c r="J17" s="30" t="s">
        <v>98</v>
      </c>
    </row>
    <row r="18" spans="1:10" ht="21" customHeight="1">
      <c r="A18" s="46"/>
      <c r="B18" s="46" t="s">
        <v>24</v>
      </c>
      <c r="C18" s="46" t="s">
        <v>25</v>
      </c>
      <c r="D18" s="182"/>
      <c r="E18" s="46"/>
      <c r="F18" s="46"/>
      <c r="G18" s="46"/>
      <c r="H18" s="46"/>
      <c r="I18" s="189"/>
      <c r="J18" s="46" t="s">
        <v>99</v>
      </c>
    </row>
    <row r="19" spans="1:10" ht="21" customHeight="1">
      <c r="A19" s="39"/>
      <c r="B19" s="39"/>
      <c r="C19" s="39" t="s">
        <v>26</v>
      </c>
      <c r="D19" s="183"/>
      <c r="E19" s="39"/>
      <c r="F19" s="39"/>
      <c r="G19" s="39"/>
      <c r="H19" s="39"/>
      <c r="I19" s="190"/>
      <c r="J19" s="39"/>
    </row>
    <row r="20" spans="1:10" ht="21" customHeight="1">
      <c r="A20" s="30"/>
      <c r="B20" s="198" t="s">
        <v>71</v>
      </c>
      <c r="C20" s="198" t="s">
        <v>91</v>
      </c>
      <c r="D20" s="196" t="s">
        <v>64</v>
      </c>
      <c r="E20" s="30"/>
      <c r="F20" s="30"/>
      <c r="G20" s="30"/>
      <c r="H20" s="30"/>
      <c r="I20" s="188" t="s">
        <v>69</v>
      </c>
      <c r="J20" s="198" t="s">
        <v>90</v>
      </c>
    </row>
    <row r="21" spans="1:10" ht="21" customHeight="1">
      <c r="A21" s="39"/>
      <c r="B21" s="199"/>
      <c r="C21" s="199"/>
      <c r="D21" s="197"/>
      <c r="E21" s="39"/>
      <c r="F21" s="39"/>
      <c r="G21" s="39"/>
      <c r="H21" s="39"/>
      <c r="I21" s="190"/>
      <c r="J21" s="199"/>
    </row>
    <row r="22" spans="1:10" ht="21" customHeight="1">
      <c r="A22" s="30"/>
      <c r="B22" s="198" t="s">
        <v>72</v>
      </c>
      <c r="C22" s="198" t="s">
        <v>75</v>
      </c>
      <c r="D22" s="196" t="s">
        <v>64</v>
      </c>
      <c r="E22" s="188"/>
      <c r="F22" s="188"/>
      <c r="G22" s="188"/>
      <c r="H22" s="188"/>
      <c r="I22" s="188" t="s">
        <v>69</v>
      </c>
      <c r="J22" s="198" t="s">
        <v>94</v>
      </c>
    </row>
    <row r="23" spans="1:10" ht="21" customHeight="1">
      <c r="A23" s="39"/>
      <c r="B23" s="199"/>
      <c r="C23" s="199"/>
      <c r="D23" s="197"/>
      <c r="E23" s="190"/>
      <c r="F23" s="190"/>
      <c r="G23" s="190"/>
      <c r="H23" s="190"/>
      <c r="I23" s="190"/>
      <c r="J23" s="199"/>
    </row>
    <row r="24" spans="1:10" ht="21" customHeight="1">
      <c r="A24" s="30"/>
      <c r="B24" s="198" t="s">
        <v>27</v>
      </c>
      <c r="C24" s="51" t="s">
        <v>37</v>
      </c>
      <c r="D24" s="196" t="s">
        <v>64</v>
      </c>
      <c r="E24" s="188"/>
      <c r="F24" s="188"/>
      <c r="G24" s="188"/>
      <c r="H24" s="188"/>
      <c r="I24" s="188" t="s">
        <v>69</v>
      </c>
      <c r="J24" s="30" t="s">
        <v>100</v>
      </c>
    </row>
    <row r="25" spans="1:10" ht="21" customHeight="1">
      <c r="A25" s="39"/>
      <c r="B25" s="199"/>
      <c r="C25" s="52" t="s">
        <v>28</v>
      </c>
      <c r="D25" s="197"/>
      <c r="E25" s="190"/>
      <c r="F25" s="190"/>
      <c r="G25" s="190"/>
      <c r="H25" s="190"/>
      <c r="I25" s="190"/>
      <c r="J25" s="39" t="s">
        <v>101</v>
      </c>
    </row>
    <row r="26" spans="1:10" ht="21" customHeight="1">
      <c r="A26" s="30"/>
      <c r="B26" s="30" t="s">
        <v>29</v>
      </c>
      <c r="C26" s="51" t="s">
        <v>132</v>
      </c>
      <c r="D26" s="89" t="s">
        <v>64</v>
      </c>
      <c r="E26" s="30"/>
      <c r="F26" s="30"/>
      <c r="G26" s="30"/>
      <c r="H26" s="30"/>
      <c r="I26" s="30" t="s">
        <v>69</v>
      </c>
      <c r="J26" s="30" t="s">
        <v>102</v>
      </c>
    </row>
    <row r="27" spans="1:10" ht="21" customHeight="1">
      <c r="A27" s="46"/>
      <c r="B27" s="46"/>
      <c r="C27" s="57" t="s">
        <v>133</v>
      </c>
      <c r="D27" s="102"/>
      <c r="E27" s="46"/>
      <c r="F27" s="46"/>
      <c r="G27" s="46"/>
      <c r="H27" s="46"/>
      <c r="I27" s="46"/>
      <c r="J27" s="46" t="s">
        <v>103</v>
      </c>
    </row>
    <row r="28" spans="1:10" ht="21" customHeight="1">
      <c r="A28" s="30"/>
      <c r="B28" s="200" t="s">
        <v>73</v>
      </c>
      <c r="C28" s="202" t="s">
        <v>74</v>
      </c>
      <c r="D28" s="181" t="s">
        <v>64</v>
      </c>
      <c r="E28" s="30"/>
      <c r="F28" s="30"/>
      <c r="G28" s="30"/>
      <c r="H28" s="30"/>
      <c r="I28" s="48" t="s">
        <v>69</v>
      </c>
      <c r="J28" s="30" t="s">
        <v>104</v>
      </c>
    </row>
    <row r="29" spans="1:10" ht="21" customHeight="1">
      <c r="A29" s="39"/>
      <c r="B29" s="201"/>
      <c r="C29" s="203"/>
      <c r="D29" s="183"/>
      <c r="E29" s="39"/>
      <c r="F29" s="39"/>
      <c r="G29" s="39"/>
      <c r="H29" s="39"/>
      <c r="I29" s="103"/>
      <c r="J29" s="39"/>
    </row>
    <row r="30" spans="1:10" ht="21" customHeight="1">
      <c r="A30" s="30"/>
      <c r="B30" s="100" t="s">
        <v>76</v>
      </c>
      <c r="C30" s="60" t="s">
        <v>128</v>
      </c>
      <c r="D30" s="196" t="s">
        <v>64</v>
      </c>
      <c r="E30" s="30"/>
      <c r="F30" s="30"/>
      <c r="G30" s="30"/>
      <c r="H30" s="30"/>
      <c r="I30" s="48" t="s">
        <v>69</v>
      </c>
      <c r="J30" s="30" t="s">
        <v>106</v>
      </c>
    </row>
    <row r="31" spans="1:10" ht="21" customHeight="1">
      <c r="A31" s="39"/>
      <c r="B31" s="101"/>
      <c r="C31" s="61" t="s">
        <v>129</v>
      </c>
      <c r="D31" s="197"/>
      <c r="E31" s="39"/>
      <c r="F31" s="39"/>
      <c r="G31" s="39"/>
      <c r="H31" s="39"/>
      <c r="I31" s="39"/>
      <c r="J31" s="39" t="s">
        <v>105</v>
      </c>
    </row>
    <row r="32" spans="1:10" ht="21" customHeight="1">
      <c r="A32" s="184"/>
      <c r="B32" s="184" t="s">
        <v>38</v>
      </c>
      <c r="C32" s="184" t="s">
        <v>79</v>
      </c>
      <c r="D32" s="196" t="s">
        <v>64</v>
      </c>
      <c r="E32" s="184"/>
      <c r="F32" s="184"/>
      <c r="G32" s="184"/>
      <c r="H32" s="184"/>
      <c r="I32" s="184" t="s">
        <v>69</v>
      </c>
      <c r="J32" s="30" t="s">
        <v>107</v>
      </c>
    </row>
    <row r="33" spans="1:10" ht="21" customHeight="1">
      <c r="A33" s="186"/>
      <c r="B33" s="186"/>
      <c r="C33" s="186"/>
      <c r="D33" s="197"/>
      <c r="E33" s="186"/>
      <c r="F33" s="186"/>
      <c r="G33" s="186"/>
      <c r="H33" s="186"/>
      <c r="I33" s="186"/>
      <c r="J33" s="39" t="s">
        <v>108</v>
      </c>
    </row>
    <row r="34" spans="1:10" ht="21" customHeight="1">
      <c r="A34" s="30"/>
      <c r="B34" s="30" t="s">
        <v>77</v>
      </c>
      <c r="C34" s="30" t="s">
        <v>78</v>
      </c>
      <c r="D34" s="196" t="s">
        <v>64</v>
      </c>
      <c r="E34" s="30"/>
      <c r="F34" s="30"/>
      <c r="G34" s="30"/>
      <c r="H34" s="30"/>
      <c r="I34" s="48" t="s">
        <v>69</v>
      </c>
      <c r="J34" s="30" t="s">
        <v>107</v>
      </c>
    </row>
    <row r="35" spans="1:10" ht="21" customHeight="1">
      <c r="A35" s="46"/>
      <c r="B35" s="39"/>
      <c r="C35" s="46"/>
      <c r="D35" s="197"/>
      <c r="E35" s="46"/>
      <c r="F35" s="46"/>
      <c r="G35" s="46"/>
      <c r="H35" s="53"/>
      <c r="I35" s="47"/>
      <c r="J35" s="90" t="s">
        <v>108</v>
      </c>
    </row>
    <row r="36" spans="1:10" ht="21" customHeight="1">
      <c r="A36" s="30"/>
      <c r="B36" s="30" t="s">
        <v>30</v>
      </c>
      <c r="C36" s="30" t="s">
        <v>31</v>
      </c>
      <c r="D36" s="196" t="s">
        <v>64</v>
      </c>
      <c r="E36" s="30"/>
      <c r="F36" s="30"/>
      <c r="G36" s="30"/>
      <c r="H36" s="30"/>
      <c r="I36" s="54" t="s">
        <v>69</v>
      </c>
      <c r="J36" s="30" t="s">
        <v>109</v>
      </c>
    </row>
    <row r="37" spans="1:10" ht="21" customHeight="1">
      <c r="A37" s="39"/>
      <c r="B37" s="39"/>
      <c r="C37" s="39" t="s">
        <v>32</v>
      </c>
      <c r="D37" s="197"/>
      <c r="E37" s="39"/>
      <c r="F37" s="39"/>
      <c r="G37" s="39"/>
      <c r="H37" s="39"/>
      <c r="I37" s="39"/>
      <c r="J37" s="39" t="s">
        <v>110</v>
      </c>
    </row>
    <row r="38" spans="1:10" ht="21" customHeight="1">
      <c r="A38" s="62">
        <v>2</v>
      </c>
      <c r="B38" s="64" t="s">
        <v>80</v>
      </c>
      <c r="C38" s="66"/>
      <c r="D38" s="194"/>
      <c r="E38" s="64"/>
      <c r="F38" s="64"/>
      <c r="G38" s="64"/>
      <c r="H38" s="64"/>
      <c r="I38" s="69"/>
      <c r="J38" s="64"/>
    </row>
    <row r="39" spans="1:10" ht="21" customHeight="1">
      <c r="A39" s="63"/>
      <c r="B39" s="65"/>
      <c r="C39" s="67"/>
      <c r="D39" s="195"/>
      <c r="E39" s="65"/>
      <c r="F39" s="65"/>
      <c r="G39" s="65"/>
      <c r="H39" s="65"/>
      <c r="I39" s="70"/>
      <c r="J39" s="65"/>
    </row>
    <row r="40" spans="1:10" ht="21" customHeight="1">
      <c r="A40" s="62"/>
      <c r="B40" s="64" t="s">
        <v>82</v>
      </c>
      <c r="C40" s="64" t="s">
        <v>39</v>
      </c>
      <c r="D40" s="194" t="s">
        <v>64</v>
      </c>
      <c r="E40" s="64"/>
      <c r="F40" s="64"/>
      <c r="G40" s="64"/>
      <c r="H40" s="64"/>
      <c r="I40" s="69" t="s">
        <v>69</v>
      </c>
      <c r="J40" s="64" t="s">
        <v>84</v>
      </c>
    </row>
    <row r="41" spans="1:10" ht="21" customHeight="1">
      <c r="A41" s="63"/>
      <c r="B41" s="65"/>
      <c r="C41" s="65"/>
      <c r="D41" s="195"/>
      <c r="E41" s="65"/>
      <c r="F41" s="65"/>
      <c r="G41" s="65"/>
      <c r="H41" s="65"/>
      <c r="I41" s="70"/>
      <c r="J41" s="65"/>
    </row>
    <row r="42" spans="1:10" ht="21" customHeight="1">
      <c r="A42" s="62"/>
      <c r="B42" s="71" t="s">
        <v>81</v>
      </c>
      <c r="C42" s="64" t="s">
        <v>39</v>
      </c>
      <c r="D42" s="194" t="s">
        <v>64</v>
      </c>
      <c r="E42" s="64"/>
      <c r="F42" s="64"/>
      <c r="G42" s="64"/>
      <c r="H42" s="64"/>
      <c r="I42" s="69" t="s">
        <v>69</v>
      </c>
      <c r="J42" s="64" t="s">
        <v>93</v>
      </c>
    </row>
    <row r="43" spans="1:10" ht="21" customHeight="1">
      <c r="A43" s="63"/>
      <c r="B43" s="72"/>
      <c r="C43" s="79"/>
      <c r="D43" s="195"/>
      <c r="E43" s="65"/>
      <c r="F43" s="65"/>
      <c r="G43" s="65"/>
      <c r="H43" s="65"/>
      <c r="I43" s="70"/>
      <c r="J43" s="65"/>
    </row>
    <row r="44" spans="1:10" ht="21" customHeight="1">
      <c r="A44" s="173">
        <v>3</v>
      </c>
      <c r="B44" s="80" t="s">
        <v>33</v>
      </c>
      <c r="C44" s="80" t="s">
        <v>124</v>
      </c>
      <c r="D44" s="191" t="s">
        <v>64</v>
      </c>
      <c r="E44" s="173"/>
      <c r="F44" s="173"/>
      <c r="G44" s="173"/>
      <c r="H44" s="173"/>
      <c r="I44" s="173" t="s">
        <v>69</v>
      </c>
      <c r="J44" s="76" t="s">
        <v>85</v>
      </c>
    </row>
    <row r="45" spans="1:10" ht="21" customHeight="1">
      <c r="A45" s="174"/>
      <c r="B45" s="81"/>
      <c r="C45" s="81" t="s">
        <v>125</v>
      </c>
      <c r="D45" s="192"/>
      <c r="E45" s="174"/>
      <c r="F45" s="174"/>
      <c r="G45" s="174"/>
      <c r="H45" s="174"/>
      <c r="I45" s="174"/>
      <c r="J45" s="77" t="s">
        <v>70</v>
      </c>
    </row>
    <row r="46" spans="1:10" ht="21" customHeight="1">
      <c r="A46" s="75"/>
      <c r="B46" s="82"/>
      <c r="C46" s="82"/>
      <c r="D46" s="193"/>
      <c r="E46" s="187"/>
      <c r="F46" s="187"/>
      <c r="G46" s="187"/>
      <c r="H46" s="187"/>
      <c r="I46" s="187"/>
      <c r="J46" s="75"/>
    </row>
    <row r="47" spans="1:10" ht="21" customHeight="1">
      <c r="A47" s="48">
        <v>4</v>
      </c>
      <c r="B47" s="175" t="s">
        <v>86</v>
      </c>
      <c r="C47" s="178" t="s">
        <v>158</v>
      </c>
      <c r="D47" s="181" t="s">
        <v>64</v>
      </c>
      <c r="E47" s="184"/>
      <c r="F47" s="184"/>
      <c r="G47" s="184"/>
      <c r="H47" s="184"/>
      <c r="I47" s="188" t="s">
        <v>111</v>
      </c>
      <c r="J47" s="184" t="s">
        <v>88</v>
      </c>
    </row>
    <row r="48" spans="1:10" ht="21" customHeight="1">
      <c r="A48" s="46"/>
      <c r="B48" s="176"/>
      <c r="C48" s="179"/>
      <c r="D48" s="182"/>
      <c r="E48" s="185"/>
      <c r="F48" s="185"/>
      <c r="G48" s="185"/>
      <c r="H48" s="185"/>
      <c r="I48" s="189"/>
      <c r="J48" s="185"/>
    </row>
    <row r="49" spans="1:10" ht="21" customHeight="1">
      <c r="A49" s="47"/>
      <c r="B49" s="177"/>
      <c r="C49" s="180"/>
      <c r="D49" s="183"/>
      <c r="E49" s="186"/>
      <c r="F49" s="186"/>
      <c r="G49" s="186"/>
      <c r="H49" s="186"/>
      <c r="I49" s="190"/>
      <c r="J49" s="186"/>
    </row>
    <row r="50" spans="1:10">
      <c r="B50" s="25"/>
    </row>
    <row r="52" spans="1:10">
      <c r="D52" s="25"/>
    </row>
  </sheetData>
  <mergeCells count="85">
    <mergeCell ref="D11:D12"/>
    <mergeCell ref="A1:J1"/>
    <mergeCell ref="A2:J2"/>
    <mergeCell ref="A5:A7"/>
    <mergeCell ref="B5:B7"/>
    <mergeCell ref="C5:C7"/>
    <mergeCell ref="D5:H5"/>
    <mergeCell ref="J5:J7"/>
    <mergeCell ref="A3:J4"/>
    <mergeCell ref="D6:D7"/>
    <mergeCell ref="G6:G7"/>
    <mergeCell ref="H6:H7"/>
    <mergeCell ref="B8:C8"/>
    <mergeCell ref="A9:A10"/>
    <mergeCell ref="J13:J14"/>
    <mergeCell ref="D15:D16"/>
    <mergeCell ref="E15:E16"/>
    <mergeCell ref="F15:F16"/>
    <mergeCell ref="G15:G16"/>
    <mergeCell ref="I15:I16"/>
    <mergeCell ref="I13:I14"/>
    <mergeCell ref="A13:A14"/>
    <mergeCell ref="D13:D14"/>
    <mergeCell ref="E13:E14"/>
    <mergeCell ref="F13:F14"/>
    <mergeCell ref="H15:H16"/>
    <mergeCell ref="G13:G14"/>
    <mergeCell ref="H13:H14"/>
    <mergeCell ref="D17:D19"/>
    <mergeCell ref="I17:I19"/>
    <mergeCell ref="B20:B21"/>
    <mergeCell ref="C20:C21"/>
    <mergeCell ref="D20:D21"/>
    <mergeCell ref="I20:I21"/>
    <mergeCell ref="J20:J21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I32:I33"/>
    <mergeCell ref="B28:B29"/>
    <mergeCell ref="C28:C29"/>
    <mergeCell ref="D28:D29"/>
    <mergeCell ref="D30:D31"/>
    <mergeCell ref="E32:E33"/>
    <mergeCell ref="F32:F33"/>
    <mergeCell ref="G32:G33"/>
    <mergeCell ref="H32:H33"/>
    <mergeCell ref="I24:I25"/>
    <mergeCell ref="B24:B25"/>
    <mergeCell ref="D24:D25"/>
    <mergeCell ref="E24:E25"/>
    <mergeCell ref="F24:F25"/>
    <mergeCell ref="G24:G25"/>
    <mergeCell ref="H24:H25"/>
    <mergeCell ref="D38:D39"/>
    <mergeCell ref="D36:D37"/>
    <mergeCell ref="D40:D41"/>
    <mergeCell ref="D42:D43"/>
    <mergeCell ref="A32:A33"/>
    <mergeCell ref="B32:B33"/>
    <mergeCell ref="C32:C33"/>
    <mergeCell ref="D32:D33"/>
    <mergeCell ref="D34:D35"/>
    <mergeCell ref="F44:F46"/>
    <mergeCell ref="G44:G46"/>
    <mergeCell ref="H44:H46"/>
    <mergeCell ref="I44:I46"/>
    <mergeCell ref="D44:D46"/>
    <mergeCell ref="F47:F49"/>
    <mergeCell ref="G47:G49"/>
    <mergeCell ref="H47:H49"/>
    <mergeCell ref="I47:I49"/>
    <mergeCell ref="J47:J49"/>
    <mergeCell ref="A44:A45"/>
    <mergeCell ref="B47:B49"/>
    <mergeCell ref="C47:C49"/>
    <mergeCell ref="D47:D49"/>
    <mergeCell ref="E47:E49"/>
    <mergeCell ref="E44:E46"/>
  </mergeCells>
  <pageMargins left="0.7" right="0.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2"/>
  <sheetViews>
    <sheetView tabSelected="1" view="pageBreakPreview" topLeftCell="A10" zoomScale="60" zoomScaleNormal="70" workbookViewId="0">
      <selection activeCell="J18" sqref="J18"/>
    </sheetView>
  </sheetViews>
  <sheetFormatPr defaultRowHeight="14.25"/>
  <cols>
    <col min="1" max="1" width="6.125" customWidth="1"/>
    <col min="2" max="2" width="41.125" customWidth="1"/>
    <col min="3" max="3" width="41.875" customWidth="1"/>
    <col min="4" max="4" width="19.25" customWidth="1"/>
    <col min="5" max="5" width="13.125" customWidth="1"/>
    <col min="6" max="6" width="12.125" customWidth="1"/>
    <col min="7" max="7" width="10.75" customWidth="1"/>
    <col min="9" max="9" width="25.25" customWidth="1"/>
    <col min="10" max="10" width="64.625" customWidth="1"/>
  </cols>
  <sheetData>
    <row r="1" spans="1:10" ht="27.75">
      <c r="A1" s="226"/>
      <c r="B1" s="227"/>
      <c r="C1" s="227"/>
      <c r="D1" s="227"/>
      <c r="E1" s="227"/>
      <c r="F1" s="227"/>
      <c r="G1" s="227"/>
      <c r="H1" s="227"/>
      <c r="I1" s="227"/>
      <c r="J1" s="228"/>
    </row>
    <row r="2" spans="1:10" ht="30.75">
      <c r="A2" s="229" t="s">
        <v>34</v>
      </c>
      <c r="B2" s="230"/>
      <c r="C2" s="230"/>
      <c r="D2" s="230"/>
      <c r="E2" s="230"/>
      <c r="F2" s="230"/>
      <c r="G2" s="230"/>
      <c r="H2" s="230"/>
      <c r="I2" s="230"/>
      <c r="J2" s="231"/>
    </row>
    <row r="3" spans="1:10" ht="30.75">
      <c r="A3" s="229" t="s">
        <v>159</v>
      </c>
      <c r="B3" s="230"/>
      <c r="C3" s="230"/>
      <c r="D3" s="230"/>
      <c r="E3" s="230"/>
      <c r="F3" s="230"/>
      <c r="G3" s="230"/>
      <c r="H3" s="230"/>
      <c r="I3" s="230"/>
      <c r="J3" s="231"/>
    </row>
    <row r="4" spans="1:10" ht="30.75">
      <c r="A4" s="229" t="s">
        <v>139</v>
      </c>
      <c r="B4" s="230"/>
      <c r="C4" s="230"/>
      <c r="D4" s="230"/>
      <c r="E4" s="230"/>
      <c r="F4" s="230"/>
      <c r="G4" s="230"/>
      <c r="H4" s="230"/>
      <c r="I4" s="230"/>
      <c r="J4" s="231"/>
    </row>
    <row r="5" spans="1:10" ht="27.75">
      <c r="A5" s="232" t="s">
        <v>17</v>
      </c>
      <c r="B5" s="233"/>
      <c r="C5" s="233"/>
      <c r="D5" s="233"/>
      <c r="E5" s="233"/>
      <c r="F5" s="233"/>
      <c r="G5" s="233"/>
      <c r="H5" s="233"/>
      <c r="I5" s="233"/>
      <c r="J5" s="234"/>
    </row>
    <row r="6" spans="1:10" ht="24">
      <c r="A6" s="225" t="s">
        <v>1</v>
      </c>
      <c r="B6" s="225" t="s">
        <v>2</v>
      </c>
      <c r="C6" s="225" t="s">
        <v>3</v>
      </c>
      <c r="D6" s="225" t="s">
        <v>83</v>
      </c>
      <c r="E6" s="225"/>
      <c r="F6" s="225"/>
      <c r="G6" s="225"/>
      <c r="H6" s="225"/>
      <c r="I6" s="33" t="s">
        <v>4</v>
      </c>
      <c r="J6" s="225" t="s">
        <v>6</v>
      </c>
    </row>
    <row r="7" spans="1:10" ht="24">
      <c r="A7" s="225"/>
      <c r="B7" s="225"/>
      <c r="C7" s="225"/>
      <c r="D7" s="225" t="s">
        <v>7</v>
      </c>
      <c r="E7" s="33" t="s">
        <v>8</v>
      </c>
      <c r="F7" s="33" t="s">
        <v>9</v>
      </c>
      <c r="G7" s="225" t="s">
        <v>10</v>
      </c>
      <c r="H7" s="225" t="s">
        <v>11</v>
      </c>
      <c r="I7" s="33" t="s">
        <v>5</v>
      </c>
      <c r="J7" s="225"/>
    </row>
    <row r="8" spans="1:10" ht="24">
      <c r="A8" s="225"/>
      <c r="B8" s="225"/>
      <c r="C8" s="225"/>
      <c r="D8" s="225"/>
      <c r="E8" s="33" t="s">
        <v>12</v>
      </c>
      <c r="F8" s="33" t="s">
        <v>13</v>
      </c>
      <c r="G8" s="225"/>
      <c r="H8" s="225"/>
      <c r="I8" s="34"/>
      <c r="J8" s="225"/>
    </row>
    <row r="9" spans="1:10" ht="24">
      <c r="A9" s="35"/>
      <c r="B9" s="217" t="s">
        <v>14</v>
      </c>
      <c r="C9" s="217"/>
      <c r="D9" s="36"/>
      <c r="E9" s="37"/>
      <c r="F9" s="37"/>
      <c r="G9" s="37"/>
      <c r="H9" s="37"/>
      <c r="I9" s="36"/>
      <c r="J9" s="37"/>
    </row>
    <row r="10" spans="1:10" ht="21" customHeight="1">
      <c r="A10" s="218">
        <v>1</v>
      </c>
      <c r="B10" s="30" t="s">
        <v>161</v>
      </c>
      <c r="C10" s="30"/>
      <c r="D10" s="31"/>
      <c r="E10" s="30"/>
      <c r="F10" s="30"/>
      <c r="G10" s="30"/>
      <c r="H10" s="30"/>
      <c r="I10" s="30"/>
      <c r="J10" s="30"/>
    </row>
    <row r="11" spans="1:10" ht="21" customHeight="1">
      <c r="A11" s="218"/>
      <c r="B11" s="39" t="s">
        <v>160</v>
      </c>
      <c r="C11" s="40"/>
      <c r="D11" s="41"/>
      <c r="E11" s="39"/>
      <c r="F11" s="39"/>
      <c r="G11" s="39"/>
      <c r="H11" s="39"/>
      <c r="I11" s="39"/>
      <c r="J11" s="39"/>
    </row>
    <row r="12" spans="1:10" ht="21" customHeight="1">
      <c r="A12" s="30"/>
      <c r="B12" s="30" t="s">
        <v>66</v>
      </c>
      <c r="C12" s="43" t="s">
        <v>66</v>
      </c>
      <c r="D12" s="106">
        <v>35100</v>
      </c>
      <c r="E12" s="30"/>
      <c r="F12" s="30"/>
      <c r="G12" s="30"/>
      <c r="H12" s="30"/>
      <c r="I12" s="51" t="s">
        <v>89</v>
      </c>
      <c r="J12" s="30" t="s">
        <v>95</v>
      </c>
    </row>
    <row r="13" spans="1:10" ht="21" customHeight="1">
      <c r="A13" s="39"/>
      <c r="B13" s="39" t="s">
        <v>19</v>
      </c>
      <c r="C13" s="44" t="s">
        <v>62</v>
      </c>
      <c r="D13" s="59"/>
      <c r="E13" s="39"/>
      <c r="F13" s="39"/>
      <c r="G13" s="39"/>
      <c r="H13" s="39"/>
      <c r="I13" s="52"/>
      <c r="J13" s="46" t="s">
        <v>113</v>
      </c>
    </row>
    <row r="14" spans="1:10" ht="21" customHeight="1">
      <c r="A14" s="30"/>
      <c r="B14" s="30" t="s">
        <v>18</v>
      </c>
      <c r="C14" s="30" t="s">
        <v>61</v>
      </c>
      <c r="D14" s="107">
        <v>1900</v>
      </c>
      <c r="E14" s="30"/>
      <c r="F14" s="30"/>
      <c r="G14" s="30"/>
      <c r="H14" s="30"/>
      <c r="I14" s="121" t="s">
        <v>89</v>
      </c>
      <c r="J14" s="30" t="s">
        <v>97</v>
      </c>
    </row>
    <row r="15" spans="1:10" ht="21" customHeight="1">
      <c r="A15" s="45"/>
      <c r="B15" s="30" t="s">
        <v>20</v>
      </c>
      <c r="C15" s="30" t="s">
        <v>35</v>
      </c>
      <c r="D15" s="106">
        <v>44200</v>
      </c>
      <c r="E15" s="30"/>
      <c r="F15" s="30"/>
      <c r="G15" s="30"/>
      <c r="H15" s="30"/>
      <c r="I15" s="51" t="s">
        <v>89</v>
      </c>
      <c r="J15" s="30" t="s">
        <v>21</v>
      </c>
    </row>
    <row r="16" spans="1:10" ht="21" customHeight="1">
      <c r="A16" s="53"/>
      <c r="B16" s="46"/>
      <c r="C16" s="46"/>
      <c r="D16" s="58"/>
      <c r="E16" s="46"/>
      <c r="F16" s="46"/>
      <c r="G16" s="46"/>
      <c r="H16" s="46"/>
      <c r="I16" s="122"/>
      <c r="J16" s="46" t="s">
        <v>22</v>
      </c>
    </row>
    <row r="17" spans="1:10" ht="21" customHeight="1">
      <c r="A17" s="30"/>
      <c r="B17" s="30" t="s">
        <v>23</v>
      </c>
      <c r="C17" s="42" t="s">
        <v>36</v>
      </c>
      <c r="D17" s="106">
        <v>7300</v>
      </c>
      <c r="E17" s="30"/>
      <c r="F17" s="30"/>
      <c r="G17" s="30"/>
      <c r="H17" s="30"/>
      <c r="I17" s="51" t="s">
        <v>89</v>
      </c>
      <c r="J17" s="30" t="s">
        <v>98</v>
      </c>
    </row>
    <row r="18" spans="1:10" ht="21" customHeight="1">
      <c r="A18" s="46"/>
      <c r="B18" s="46" t="s">
        <v>24</v>
      </c>
      <c r="C18" s="46" t="s">
        <v>25</v>
      </c>
      <c r="D18" s="58"/>
      <c r="E18" s="46"/>
      <c r="F18" s="46"/>
      <c r="G18" s="46"/>
      <c r="H18" s="46"/>
      <c r="I18" s="122"/>
      <c r="J18" s="46" t="s">
        <v>99</v>
      </c>
    </row>
    <row r="19" spans="1:10" ht="21" customHeight="1">
      <c r="A19" s="39"/>
      <c r="B19" s="39"/>
      <c r="C19" s="39" t="s">
        <v>26</v>
      </c>
      <c r="D19" s="59"/>
      <c r="E19" s="39"/>
      <c r="F19" s="39"/>
      <c r="G19" s="39"/>
      <c r="H19" s="39"/>
      <c r="I19" s="52"/>
      <c r="J19" s="39"/>
    </row>
    <row r="20" spans="1:10" ht="21" customHeight="1">
      <c r="A20" s="30"/>
      <c r="B20" s="30" t="s">
        <v>71</v>
      </c>
      <c r="C20" s="30" t="s">
        <v>91</v>
      </c>
      <c r="D20" s="106">
        <v>614400</v>
      </c>
      <c r="E20" s="30"/>
      <c r="F20" s="30"/>
      <c r="G20" s="30"/>
      <c r="H20" s="30"/>
      <c r="I20" s="51" t="s">
        <v>89</v>
      </c>
      <c r="J20" s="30" t="s">
        <v>90</v>
      </c>
    </row>
    <row r="21" spans="1:10" ht="21" customHeight="1">
      <c r="A21" s="30"/>
      <c r="B21" s="30" t="s">
        <v>72</v>
      </c>
      <c r="C21" s="30" t="s">
        <v>75</v>
      </c>
      <c r="D21" s="106">
        <v>63600</v>
      </c>
      <c r="E21" s="30"/>
      <c r="F21" s="30"/>
      <c r="G21" s="30"/>
      <c r="H21" s="30"/>
      <c r="I21" s="51" t="s">
        <v>89</v>
      </c>
      <c r="J21" s="30" t="s">
        <v>94</v>
      </c>
    </row>
    <row r="22" spans="1:10" ht="21" customHeight="1">
      <c r="A22" s="30"/>
      <c r="B22" s="30" t="s">
        <v>27</v>
      </c>
      <c r="C22" s="116" t="s">
        <v>140</v>
      </c>
      <c r="D22" s="106">
        <v>30700</v>
      </c>
      <c r="E22" s="30"/>
      <c r="F22" s="30"/>
      <c r="G22" s="30"/>
      <c r="H22" s="30"/>
      <c r="I22" s="51" t="s">
        <v>89</v>
      </c>
      <c r="J22" s="30" t="s">
        <v>141</v>
      </c>
    </row>
    <row r="23" spans="1:10" ht="21" customHeight="1">
      <c r="A23" s="30"/>
      <c r="B23" s="30" t="s">
        <v>29</v>
      </c>
      <c r="C23" s="103"/>
      <c r="D23" s="31"/>
      <c r="E23" s="30"/>
      <c r="F23" s="30"/>
      <c r="G23" s="30"/>
      <c r="H23" s="30"/>
      <c r="I23" s="123"/>
      <c r="J23" s="118"/>
    </row>
    <row r="24" spans="1:10" ht="21" customHeight="1">
      <c r="A24" s="116"/>
      <c r="B24" s="116" t="s">
        <v>154</v>
      </c>
      <c r="C24" s="51" t="s">
        <v>132</v>
      </c>
      <c r="D24" s="117">
        <v>943000</v>
      </c>
      <c r="E24" s="116"/>
      <c r="F24" s="116"/>
      <c r="G24" s="116"/>
      <c r="H24" s="116"/>
      <c r="I24" s="51" t="s">
        <v>89</v>
      </c>
      <c r="J24" s="42" t="s">
        <v>112</v>
      </c>
    </row>
    <row r="25" spans="1:10" ht="21" customHeight="1">
      <c r="A25" s="116"/>
      <c r="B25" s="116" t="s">
        <v>155</v>
      </c>
      <c r="C25" s="57" t="s">
        <v>133</v>
      </c>
      <c r="D25" s="117">
        <v>60000</v>
      </c>
      <c r="E25" s="116"/>
      <c r="F25" s="116"/>
      <c r="G25" s="116"/>
      <c r="H25" s="116"/>
      <c r="I25" s="51" t="s">
        <v>89</v>
      </c>
      <c r="J25" s="46" t="s">
        <v>156</v>
      </c>
    </row>
    <row r="26" spans="1:10" ht="21" customHeight="1">
      <c r="A26" s="30"/>
      <c r="B26" s="100" t="s">
        <v>73</v>
      </c>
      <c r="C26" s="60" t="s">
        <v>130</v>
      </c>
      <c r="D26" s="106">
        <v>15000</v>
      </c>
      <c r="E26" s="30"/>
      <c r="F26" s="30"/>
      <c r="G26" s="30"/>
      <c r="H26" s="30"/>
      <c r="I26" s="51" t="s">
        <v>89</v>
      </c>
      <c r="J26" s="30" t="s">
        <v>142</v>
      </c>
    </row>
    <row r="27" spans="1:10" ht="21" customHeight="1">
      <c r="A27" s="30"/>
      <c r="B27" s="100" t="s">
        <v>76</v>
      </c>
      <c r="C27" s="60" t="s">
        <v>128</v>
      </c>
      <c r="D27" s="181">
        <v>33100</v>
      </c>
      <c r="E27" s="30"/>
      <c r="F27" s="30"/>
      <c r="G27" s="30"/>
      <c r="H27" s="30"/>
      <c r="I27" s="51" t="s">
        <v>89</v>
      </c>
      <c r="J27" s="30" t="s">
        <v>106</v>
      </c>
    </row>
    <row r="28" spans="1:10" ht="21" customHeight="1">
      <c r="A28" s="39"/>
      <c r="B28" s="101"/>
      <c r="C28" s="61" t="s">
        <v>129</v>
      </c>
      <c r="D28" s="183"/>
      <c r="E28" s="39"/>
      <c r="F28" s="39"/>
      <c r="G28" s="39"/>
      <c r="H28" s="39"/>
      <c r="I28" s="52"/>
      <c r="J28" s="39" t="s">
        <v>105</v>
      </c>
    </row>
    <row r="29" spans="1:10" ht="21" customHeight="1">
      <c r="A29" s="184"/>
      <c r="B29" s="30" t="s">
        <v>38</v>
      </c>
      <c r="C29" s="30" t="s">
        <v>79</v>
      </c>
      <c r="D29" s="31">
        <v>5800</v>
      </c>
      <c r="E29" s="30"/>
      <c r="F29" s="30"/>
      <c r="G29" s="30"/>
      <c r="H29" s="30"/>
      <c r="I29" s="51" t="s">
        <v>89</v>
      </c>
      <c r="J29" s="30" t="s">
        <v>107</v>
      </c>
    </row>
    <row r="30" spans="1:10" ht="21" customHeight="1">
      <c r="A30" s="186"/>
      <c r="B30" s="39"/>
      <c r="C30" s="39"/>
      <c r="D30" s="41"/>
      <c r="E30" s="39"/>
      <c r="F30" s="39"/>
      <c r="G30" s="39"/>
      <c r="H30" s="39"/>
      <c r="I30" s="52"/>
      <c r="J30" s="39" t="s">
        <v>108</v>
      </c>
    </row>
    <row r="31" spans="1:10" ht="21" customHeight="1">
      <c r="A31" s="30"/>
      <c r="B31" s="30" t="s">
        <v>77</v>
      </c>
      <c r="C31" s="30" t="s">
        <v>78</v>
      </c>
      <c r="D31" s="31"/>
      <c r="E31" s="30"/>
      <c r="F31" s="30"/>
      <c r="G31" s="30"/>
      <c r="H31" s="30"/>
      <c r="I31" s="51" t="s">
        <v>89</v>
      </c>
      <c r="J31" s="30" t="s">
        <v>107</v>
      </c>
    </row>
    <row r="32" spans="1:10" ht="21" customHeight="1">
      <c r="A32" s="46"/>
      <c r="B32" s="39"/>
      <c r="C32" s="46"/>
      <c r="D32" s="56">
        <v>4100</v>
      </c>
      <c r="E32" s="46"/>
      <c r="F32" s="46"/>
      <c r="G32" s="46"/>
      <c r="H32" s="53"/>
      <c r="I32" s="52"/>
      <c r="J32" s="90" t="s">
        <v>108</v>
      </c>
    </row>
    <row r="33" spans="1:10" ht="21" customHeight="1">
      <c r="A33" s="30"/>
      <c r="B33" s="51" t="s">
        <v>30</v>
      </c>
      <c r="C33" s="30" t="s">
        <v>131</v>
      </c>
      <c r="D33" s="31">
        <v>42600</v>
      </c>
      <c r="E33" s="30"/>
      <c r="F33" s="30"/>
      <c r="G33" s="30"/>
      <c r="H33" s="30"/>
      <c r="I33" s="122" t="s">
        <v>89</v>
      </c>
      <c r="J33" s="30" t="s">
        <v>109</v>
      </c>
    </row>
    <row r="34" spans="1:10" ht="21" customHeight="1">
      <c r="A34" s="39"/>
      <c r="B34" s="52"/>
      <c r="C34" s="39" t="s">
        <v>32</v>
      </c>
      <c r="D34" s="41"/>
      <c r="E34" s="39"/>
      <c r="F34" s="39"/>
      <c r="G34" s="39"/>
      <c r="H34" s="39"/>
      <c r="I34" s="52"/>
      <c r="J34" s="39" t="s">
        <v>110</v>
      </c>
    </row>
    <row r="35" spans="1:10" ht="21" customHeight="1">
      <c r="A35" s="62">
        <v>2</v>
      </c>
      <c r="B35" s="64" t="s">
        <v>80</v>
      </c>
      <c r="C35" s="66"/>
      <c r="D35" s="68"/>
      <c r="E35" s="64"/>
      <c r="F35" s="64"/>
      <c r="G35" s="64"/>
      <c r="H35" s="64"/>
      <c r="I35" s="124"/>
      <c r="J35" s="64"/>
    </row>
    <row r="36" spans="1:10" ht="21" customHeight="1">
      <c r="A36" s="62"/>
      <c r="B36" s="64" t="s">
        <v>82</v>
      </c>
      <c r="C36" s="64" t="s">
        <v>39</v>
      </c>
      <c r="D36" s="105">
        <v>49200</v>
      </c>
      <c r="E36" s="64"/>
      <c r="F36" s="64"/>
      <c r="G36" s="64"/>
      <c r="H36" s="64"/>
      <c r="I36" s="124" t="s">
        <v>89</v>
      </c>
      <c r="J36" s="64" t="s">
        <v>84</v>
      </c>
    </row>
    <row r="37" spans="1:10" ht="21" customHeight="1">
      <c r="A37" s="62"/>
      <c r="B37" s="71" t="s">
        <v>81</v>
      </c>
      <c r="C37" s="64" t="s">
        <v>39</v>
      </c>
      <c r="D37" s="87">
        <v>35700</v>
      </c>
      <c r="E37" s="64"/>
      <c r="F37" s="64"/>
      <c r="G37" s="64"/>
      <c r="H37" s="64"/>
      <c r="I37" s="124" t="s">
        <v>89</v>
      </c>
      <c r="J37" s="64" t="s">
        <v>93</v>
      </c>
    </row>
    <row r="38" spans="1:10" ht="21" customHeight="1" thickBot="1">
      <c r="A38" s="73">
        <v>3</v>
      </c>
      <c r="B38" s="86" t="s">
        <v>33</v>
      </c>
      <c r="C38" s="95"/>
      <c r="D38" s="95"/>
      <c r="E38" s="95"/>
      <c r="F38" s="95"/>
      <c r="G38" s="95"/>
      <c r="H38" s="95"/>
      <c r="I38" s="125"/>
      <c r="J38" s="95"/>
    </row>
    <row r="39" spans="1:10" ht="21" customHeight="1">
      <c r="A39" s="28"/>
      <c r="B39" s="96" t="s">
        <v>92</v>
      </c>
      <c r="C39" s="81" t="s">
        <v>121</v>
      </c>
      <c r="D39" s="83">
        <v>78000</v>
      </c>
      <c r="E39" s="73"/>
      <c r="F39" s="73"/>
      <c r="G39" s="73"/>
      <c r="H39" s="73"/>
      <c r="I39" s="126" t="s">
        <v>89</v>
      </c>
      <c r="J39" s="76" t="s">
        <v>123</v>
      </c>
    </row>
    <row r="40" spans="1:10" ht="21" customHeight="1">
      <c r="A40" s="29"/>
      <c r="B40" s="32" t="s">
        <v>115</v>
      </c>
      <c r="C40" s="81" t="s">
        <v>122</v>
      </c>
      <c r="D40" s="84"/>
      <c r="E40" s="74"/>
      <c r="F40" s="74"/>
      <c r="G40" s="74"/>
      <c r="H40" s="74"/>
      <c r="I40" s="127"/>
      <c r="J40" s="77" t="s">
        <v>70</v>
      </c>
    </row>
    <row r="41" spans="1:10" ht="21" customHeight="1">
      <c r="A41" s="29"/>
      <c r="B41" s="32" t="s">
        <v>114</v>
      </c>
      <c r="C41" s="81"/>
      <c r="D41" s="85"/>
      <c r="E41" s="78"/>
      <c r="F41" s="78"/>
      <c r="G41" s="78"/>
      <c r="H41" s="78"/>
      <c r="I41" s="127"/>
      <c r="J41" s="77"/>
    </row>
    <row r="42" spans="1:10" ht="21" customHeight="1">
      <c r="A42" s="99"/>
      <c r="B42" s="96" t="s">
        <v>33</v>
      </c>
      <c r="C42" s="76" t="s">
        <v>119</v>
      </c>
      <c r="D42" s="93"/>
      <c r="E42" s="74"/>
      <c r="F42" s="74"/>
      <c r="G42" s="74"/>
      <c r="H42" s="94"/>
      <c r="I42" s="128" t="s">
        <v>89</v>
      </c>
      <c r="J42" s="109" t="s">
        <v>117</v>
      </c>
    </row>
    <row r="43" spans="1:10" ht="21" customHeight="1">
      <c r="A43" s="29"/>
      <c r="B43" s="32" t="s">
        <v>149</v>
      </c>
      <c r="C43" s="77" t="s">
        <v>120</v>
      </c>
      <c r="D43" s="93">
        <v>42500</v>
      </c>
      <c r="E43" s="74"/>
      <c r="F43" s="74"/>
      <c r="G43" s="74"/>
      <c r="H43" s="94"/>
      <c r="I43" s="129"/>
      <c r="J43" s="108"/>
    </row>
    <row r="44" spans="1:10" ht="21" customHeight="1">
      <c r="A44" s="29"/>
      <c r="B44" s="32" t="s">
        <v>148</v>
      </c>
      <c r="C44" s="77"/>
      <c r="D44" s="93">
        <v>8000</v>
      </c>
      <c r="E44" s="74"/>
      <c r="F44" s="74"/>
      <c r="G44" s="74"/>
      <c r="H44" s="94"/>
      <c r="I44" s="129"/>
      <c r="J44" s="108"/>
    </row>
    <row r="45" spans="1:10" ht="21" customHeight="1" thickBot="1">
      <c r="A45" s="98"/>
      <c r="B45" s="97" t="s">
        <v>116</v>
      </c>
      <c r="C45" s="38" t="s">
        <v>118</v>
      </c>
      <c r="D45" s="91">
        <v>15000</v>
      </c>
      <c r="E45" s="92"/>
      <c r="F45" s="92"/>
      <c r="G45" s="92"/>
      <c r="H45" s="92"/>
      <c r="I45" s="130" t="s">
        <v>69</v>
      </c>
      <c r="J45" s="38" t="s">
        <v>117</v>
      </c>
    </row>
    <row r="46" spans="1:10" ht="21" customHeight="1">
      <c r="A46" s="54">
        <v>4</v>
      </c>
      <c r="B46" s="175" t="s">
        <v>86</v>
      </c>
      <c r="C46" s="178" t="s">
        <v>158</v>
      </c>
      <c r="D46" s="49">
        <v>42000</v>
      </c>
      <c r="E46" s="184"/>
      <c r="F46" s="184"/>
      <c r="G46" s="184"/>
      <c r="H46" s="184"/>
      <c r="I46" s="51" t="s">
        <v>87</v>
      </c>
      <c r="J46" s="30" t="s">
        <v>88</v>
      </c>
    </row>
    <row r="47" spans="1:10" ht="21" customHeight="1">
      <c r="A47" s="46"/>
      <c r="B47" s="176"/>
      <c r="C47" s="179"/>
      <c r="D47" s="55"/>
      <c r="E47" s="185"/>
      <c r="F47" s="185"/>
      <c r="G47" s="185"/>
      <c r="H47" s="185"/>
      <c r="I47" s="122"/>
      <c r="J47" s="46"/>
    </row>
    <row r="48" spans="1:10" ht="21" customHeight="1">
      <c r="A48" s="47"/>
      <c r="B48" s="177"/>
      <c r="C48" s="180"/>
      <c r="D48" s="50"/>
      <c r="E48" s="186"/>
      <c r="F48" s="186"/>
      <c r="G48" s="186"/>
      <c r="H48" s="186"/>
      <c r="I48" s="52"/>
      <c r="J48" s="39"/>
    </row>
    <row r="49" spans="1:10" ht="31.5" customHeight="1">
      <c r="A49" s="219" t="s">
        <v>51</v>
      </c>
      <c r="B49" s="220"/>
      <c r="C49" s="221"/>
      <c r="D49" s="88">
        <f>SUM(D10:D48)</f>
        <v>2171200</v>
      </c>
      <c r="E49" s="222"/>
      <c r="F49" s="223"/>
      <c r="G49" s="223"/>
      <c r="H49" s="223"/>
      <c r="I49" s="223"/>
      <c r="J49" s="224"/>
    </row>
    <row r="50" spans="1:10">
      <c r="B50" s="25"/>
    </row>
    <row r="52" spans="1:10">
      <c r="D52" s="25"/>
    </row>
  </sheetData>
  <mergeCells count="25">
    <mergeCell ref="J6:J8"/>
    <mergeCell ref="A1:J1"/>
    <mergeCell ref="A2:J2"/>
    <mergeCell ref="A3:J3"/>
    <mergeCell ref="A4:J4"/>
    <mergeCell ref="A5:J5"/>
    <mergeCell ref="A10:A11"/>
    <mergeCell ref="D7:D8"/>
    <mergeCell ref="G7:G8"/>
    <mergeCell ref="H7:H8"/>
    <mergeCell ref="B9:C9"/>
    <mergeCell ref="A6:A8"/>
    <mergeCell ref="B6:B8"/>
    <mergeCell ref="C6:C8"/>
    <mergeCell ref="D6:H6"/>
    <mergeCell ref="A49:C49"/>
    <mergeCell ref="E49:J49"/>
    <mergeCell ref="D27:D28"/>
    <mergeCell ref="F46:F48"/>
    <mergeCell ref="G46:G48"/>
    <mergeCell ref="H46:H48"/>
    <mergeCell ref="B46:B48"/>
    <mergeCell ref="C46:C48"/>
    <mergeCell ref="E46:E48"/>
    <mergeCell ref="A29:A30"/>
  </mergeCells>
  <pageMargins left="0.7" right="0.7" top="0.75" bottom="0.7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3D52-2E1A-423F-A0DF-C71E75A76585}">
  <sheetPr>
    <pageSetUpPr fitToPage="1"/>
  </sheetPr>
  <dimension ref="A1:J54"/>
  <sheetViews>
    <sheetView view="pageBreakPreview" topLeftCell="A25" zoomScale="60" zoomScaleNormal="70" workbookViewId="0">
      <selection activeCell="J18" sqref="J18"/>
    </sheetView>
  </sheetViews>
  <sheetFormatPr defaultRowHeight="14.25"/>
  <cols>
    <col min="1" max="1" width="6.75" customWidth="1"/>
    <col min="2" max="2" width="37.125" customWidth="1"/>
    <col min="3" max="3" width="56" customWidth="1"/>
    <col min="4" max="4" width="19.875" customWidth="1"/>
    <col min="5" max="5" width="22.875" customWidth="1"/>
    <col min="6" max="6" width="22.25" customWidth="1"/>
    <col min="7" max="7" width="92.125" customWidth="1"/>
  </cols>
  <sheetData>
    <row r="1" spans="1:10" ht="33">
      <c r="A1" s="260" t="s">
        <v>40</v>
      </c>
      <c r="B1" s="260"/>
      <c r="C1" s="260"/>
      <c r="D1" s="260"/>
      <c r="E1" s="260"/>
      <c r="F1" s="260"/>
      <c r="G1" s="260"/>
      <c r="H1" s="169"/>
      <c r="I1" s="169"/>
      <c r="J1" s="169"/>
    </row>
    <row r="2" spans="1:10" ht="33">
      <c r="A2" s="261" t="s">
        <v>143</v>
      </c>
      <c r="B2" s="261"/>
      <c r="C2" s="261"/>
      <c r="D2" s="261"/>
      <c r="E2" s="261"/>
      <c r="F2" s="261"/>
      <c r="G2" s="261"/>
      <c r="H2" s="170"/>
      <c r="I2" s="170"/>
      <c r="J2" s="170"/>
    </row>
    <row r="3" spans="1:10" ht="33">
      <c r="A3" s="262" t="s">
        <v>127</v>
      </c>
      <c r="B3" s="263"/>
      <c r="C3" s="263"/>
      <c r="D3" s="263"/>
      <c r="E3" s="263"/>
      <c r="F3" s="263"/>
      <c r="G3" s="264"/>
    </row>
    <row r="4" spans="1:10" ht="23.25" customHeight="1">
      <c r="A4" s="213" t="s">
        <v>1</v>
      </c>
      <c r="B4" s="237" t="s">
        <v>2</v>
      </c>
      <c r="C4" s="213" t="s">
        <v>189</v>
      </c>
      <c r="D4" s="213" t="s">
        <v>184</v>
      </c>
      <c r="E4" s="213" t="s">
        <v>41</v>
      </c>
      <c r="F4" s="265" t="s">
        <v>185</v>
      </c>
      <c r="G4" s="213" t="s">
        <v>186</v>
      </c>
    </row>
    <row r="5" spans="1:10" ht="23.25" customHeight="1">
      <c r="A5" s="213"/>
      <c r="B5" s="238"/>
      <c r="C5" s="213"/>
      <c r="D5" s="213"/>
      <c r="E5" s="213"/>
      <c r="F5" s="265"/>
      <c r="G5" s="213"/>
    </row>
    <row r="6" spans="1:10" ht="23.25" customHeight="1">
      <c r="A6" s="213"/>
      <c r="B6" s="212"/>
      <c r="C6" s="213"/>
      <c r="D6" s="213"/>
      <c r="E6" s="213"/>
      <c r="F6" s="265"/>
      <c r="G6" s="213"/>
    </row>
    <row r="7" spans="1:10" ht="27.75">
      <c r="A7" s="131"/>
      <c r="B7" s="132" t="s">
        <v>14</v>
      </c>
      <c r="C7" s="133"/>
      <c r="D7" s="134"/>
      <c r="E7" s="134"/>
      <c r="F7" s="135"/>
      <c r="G7" s="134"/>
    </row>
    <row r="8" spans="1:10" ht="24.95" customHeight="1">
      <c r="A8" s="258">
        <v>1</v>
      </c>
      <c r="B8" s="137" t="s">
        <v>15</v>
      </c>
      <c r="C8" s="137"/>
      <c r="D8" s="240">
        <v>0</v>
      </c>
      <c r="E8" s="240"/>
      <c r="F8" s="241"/>
      <c r="G8" s="259"/>
    </row>
    <row r="9" spans="1:10" ht="24.95" customHeight="1">
      <c r="A9" s="258"/>
      <c r="B9" s="140" t="s">
        <v>16</v>
      </c>
      <c r="C9" s="140"/>
      <c r="D9" s="240"/>
      <c r="E9" s="240"/>
      <c r="F9" s="241"/>
      <c r="G9" s="259"/>
    </row>
    <row r="10" spans="1:10" ht="24.95" customHeight="1">
      <c r="A10" s="137"/>
      <c r="B10" s="137" t="s">
        <v>66</v>
      </c>
      <c r="C10" s="137" t="s">
        <v>95</v>
      </c>
      <c r="D10" s="240">
        <v>35100</v>
      </c>
      <c r="E10" s="240">
        <v>6000</v>
      </c>
      <c r="F10" s="241">
        <f>E10*100/D10</f>
        <v>17.094017094017094</v>
      </c>
      <c r="G10" s="141" t="s">
        <v>165</v>
      </c>
    </row>
    <row r="11" spans="1:10" ht="24.95" customHeight="1">
      <c r="A11" s="140"/>
      <c r="B11" s="140" t="s">
        <v>19</v>
      </c>
      <c r="C11" s="142" t="s">
        <v>96</v>
      </c>
      <c r="D11" s="240"/>
      <c r="E11" s="240"/>
      <c r="F11" s="241"/>
      <c r="G11" s="143" t="s">
        <v>167</v>
      </c>
    </row>
    <row r="12" spans="1:10" ht="24.95" customHeight="1">
      <c r="A12" s="244"/>
      <c r="B12" s="137" t="s">
        <v>18</v>
      </c>
      <c r="C12" s="244" t="s">
        <v>97</v>
      </c>
      <c r="D12" s="240">
        <v>1900</v>
      </c>
      <c r="E12" s="240"/>
      <c r="F12" s="241">
        <f t="shared" ref="F12" si="0">E12*100/D12</f>
        <v>0</v>
      </c>
      <c r="G12" s="256" t="s">
        <v>166</v>
      </c>
    </row>
    <row r="13" spans="1:10" ht="24.95" customHeight="1">
      <c r="A13" s="245"/>
      <c r="B13" s="140"/>
      <c r="C13" s="245"/>
      <c r="D13" s="240"/>
      <c r="E13" s="240"/>
      <c r="F13" s="241"/>
      <c r="G13" s="257"/>
    </row>
    <row r="14" spans="1:10" ht="24.95" customHeight="1">
      <c r="A14" s="144"/>
      <c r="B14" s="137" t="s">
        <v>20</v>
      </c>
      <c r="C14" s="137" t="s">
        <v>21</v>
      </c>
      <c r="D14" s="240">
        <v>44200</v>
      </c>
      <c r="E14" s="240">
        <v>74400</v>
      </c>
      <c r="F14" s="241">
        <f t="shared" ref="F14" si="1">E14*100/D14</f>
        <v>168.32579185520362</v>
      </c>
      <c r="G14" s="252" t="s">
        <v>168</v>
      </c>
    </row>
    <row r="15" spans="1:10" ht="24.95" customHeight="1">
      <c r="A15" s="145"/>
      <c r="B15" s="142"/>
      <c r="C15" s="142" t="s">
        <v>126</v>
      </c>
      <c r="D15" s="240"/>
      <c r="E15" s="240"/>
      <c r="F15" s="241"/>
      <c r="G15" s="253"/>
    </row>
    <row r="16" spans="1:10" ht="24.95" customHeight="1">
      <c r="A16" s="137"/>
      <c r="B16" s="137" t="s">
        <v>23</v>
      </c>
      <c r="C16" s="137" t="s">
        <v>98</v>
      </c>
      <c r="D16" s="240">
        <v>7300</v>
      </c>
      <c r="E16" s="240">
        <v>1200</v>
      </c>
      <c r="F16" s="241">
        <f t="shared" ref="F16" si="2">E16*100/D16</f>
        <v>16.438356164383563</v>
      </c>
      <c r="G16" s="252" t="s">
        <v>169</v>
      </c>
    </row>
    <row r="17" spans="1:7" ht="24.95" customHeight="1">
      <c r="A17" s="142"/>
      <c r="B17" s="142" t="s">
        <v>24</v>
      </c>
      <c r="C17" s="142" t="s">
        <v>99</v>
      </c>
      <c r="D17" s="240"/>
      <c r="E17" s="240"/>
      <c r="F17" s="241"/>
      <c r="G17" s="253"/>
    </row>
    <row r="18" spans="1:7" ht="24.95" customHeight="1">
      <c r="A18" s="137"/>
      <c r="B18" s="146" t="s">
        <v>71</v>
      </c>
      <c r="C18" s="254" t="s">
        <v>90</v>
      </c>
      <c r="D18" s="240">
        <v>614400</v>
      </c>
      <c r="E18" s="240">
        <v>614400</v>
      </c>
      <c r="F18" s="241">
        <f t="shared" ref="F18" si="3">E18*100/D18</f>
        <v>100</v>
      </c>
      <c r="G18" s="252"/>
    </row>
    <row r="19" spans="1:7" ht="24.95" customHeight="1">
      <c r="A19" s="140"/>
      <c r="B19" s="147"/>
      <c r="C19" s="255"/>
      <c r="D19" s="240"/>
      <c r="E19" s="240"/>
      <c r="F19" s="241"/>
      <c r="G19" s="253"/>
    </row>
    <row r="20" spans="1:7" ht="24.95" customHeight="1">
      <c r="A20" s="137"/>
      <c r="B20" s="146" t="s">
        <v>72</v>
      </c>
      <c r="C20" s="254" t="s">
        <v>94</v>
      </c>
      <c r="D20" s="240">
        <v>63600</v>
      </c>
      <c r="E20" s="240">
        <v>63600</v>
      </c>
      <c r="F20" s="241">
        <f t="shared" ref="F20" si="4">E20*100/D20</f>
        <v>100</v>
      </c>
      <c r="G20" s="252"/>
    </row>
    <row r="21" spans="1:7" ht="24.95" customHeight="1">
      <c r="A21" s="140"/>
      <c r="B21" s="147"/>
      <c r="C21" s="255"/>
      <c r="D21" s="240"/>
      <c r="E21" s="240"/>
      <c r="F21" s="241"/>
      <c r="G21" s="253"/>
    </row>
    <row r="22" spans="1:7" ht="24.95" customHeight="1">
      <c r="A22" s="137"/>
      <c r="B22" s="146" t="s">
        <v>27</v>
      </c>
      <c r="C22" s="137" t="s">
        <v>100</v>
      </c>
      <c r="D22" s="240">
        <v>30700</v>
      </c>
      <c r="E22" s="240">
        <v>12550</v>
      </c>
      <c r="F22" s="241">
        <f t="shared" ref="F22:F24" si="5">E22*100/D22</f>
        <v>40.879478827361567</v>
      </c>
      <c r="G22" s="141" t="s">
        <v>163</v>
      </c>
    </row>
    <row r="23" spans="1:7" ht="24.95" customHeight="1">
      <c r="A23" s="140"/>
      <c r="B23" s="147"/>
      <c r="C23" s="140" t="s">
        <v>101</v>
      </c>
      <c r="D23" s="240"/>
      <c r="E23" s="240"/>
      <c r="F23" s="241"/>
      <c r="G23" s="143" t="s">
        <v>164</v>
      </c>
    </row>
    <row r="24" spans="1:7" ht="24.95" customHeight="1">
      <c r="A24" s="137"/>
      <c r="B24" s="137" t="s">
        <v>29</v>
      </c>
      <c r="C24" s="137" t="s">
        <v>102</v>
      </c>
      <c r="D24" s="240">
        <v>943000</v>
      </c>
      <c r="E24" s="240">
        <v>917584.77</v>
      </c>
      <c r="F24" s="241">
        <f t="shared" si="5"/>
        <v>97.304853658536587</v>
      </c>
      <c r="G24" s="252"/>
    </row>
    <row r="25" spans="1:7" ht="24.95" customHeight="1">
      <c r="A25" s="142"/>
      <c r="B25" s="142"/>
      <c r="C25" s="142" t="s">
        <v>103</v>
      </c>
      <c r="D25" s="240"/>
      <c r="E25" s="240"/>
      <c r="F25" s="241"/>
      <c r="G25" s="253"/>
    </row>
    <row r="26" spans="1:7" ht="24.95" customHeight="1">
      <c r="A26" s="137"/>
      <c r="B26" s="137" t="s">
        <v>187</v>
      </c>
      <c r="C26" s="137" t="s">
        <v>102</v>
      </c>
      <c r="D26" s="240">
        <v>60000</v>
      </c>
      <c r="E26" s="240">
        <v>59856.02</v>
      </c>
      <c r="F26" s="241">
        <f t="shared" ref="F26" si="6">E26*100/D26</f>
        <v>99.76003333333334</v>
      </c>
      <c r="G26" s="252"/>
    </row>
    <row r="27" spans="1:7" ht="24.95" customHeight="1">
      <c r="A27" s="142"/>
      <c r="B27" s="142"/>
      <c r="C27" s="142" t="s">
        <v>103</v>
      </c>
      <c r="D27" s="240"/>
      <c r="E27" s="240"/>
      <c r="F27" s="241"/>
      <c r="G27" s="253"/>
    </row>
    <row r="28" spans="1:7" ht="24.95" customHeight="1">
      <c r="A28" s="137"/>
      <c r="B28" s="148" t="s">
        <v>73</v>
      </c>
      <c r="C28" s="137" t="s">
        <v>104</v>
      </c>
      <c r="D28" s="240">
        <v>15000</v>
      </c>
      <c r="E28" s="240">
        <v>4925</v>
      </c>
      <c r="F28" s="241">
        <f t="shared" ref="F28" si="7">E28*100/D28</f>
        <v>32.833333333333336</v>
      </c>
      <c r="G28" s="252" t="s">
        <v>170</v>
      </c>
    </row>
    <row r="29" spans="1:7" ht="24.95" customHeight="1">
      <c r="A29" s="140"/>
      <c r="B29" s="149"/>
      <c r="C29" s="140"/>
      <c r="D29" s="240"/>
      <c r="E29" s="240"/>
      <c r="F29" s="241"/>
      <c r="G29" s="253"/>
    </row>
    <row r="30" spans="1:7" ht="24.95" customHeight="1">
      <c r="A30" s="137"/>
      <c r="B30" s="150" t="s">
        <v>76</v>
      </c>
      <c r="C30" s="137" t="s">
        <v>106</v>
      </c>
      <c r="D30" s="240">
        <v>33100</v>
      </c>
      <c r="E30" s="240">
        <v>33000</v>
      </c>
      <c r="F30" s="241">
        <f t="shared" ref="F30" si="8">E30*100/D30</f>
        <v>99.697885196374628</v>
      </c>
      <c r="G30" s="252" t="s">
        <v>171</v>
      </c>
    </row>
    <row r="31" spans="1:7" ht="24.95" customHeight="1">
      <c r="A31" s="140"/>
      <c r="B31" s="151"/>
      <c r="C31" s="140" t="s">
        <v>105</v>
      </c>
      <c r="D31" s="240"/>
      <c r="E31" s="240"/>
      <c r="F31" s="241"/>
      <c r="G31" s="253"/>
    </row>
    <row r="32" spans="1:7" ht="24.95" customHeight="1">
      <c r="A32" s="244"/>
      <c r="B32" s="137" t="s">
        <v>38</v>
      </c>
      <c r="C32" s="137" t="s">
        <v>107</v>
      </c>
      <c r="D32" s="240">
        <v>5800</v>
      </c>
      <c r="E32" s="240">
        <v>5800</v>
      </c>
      <c r="F32" s="241">
        <f t="shared" ref="F32" si="9">E32*100/D32</f>
        <v>100</v>
      </c>
      <c r="G32" s="252"/>
    </row>
    <row r="33" spans="1:7" ht="24.95" customHeight="1">
      <c r="A33" s="245"/>
      <c r="B33" s="140"/>
      <c r="C33" s="140" t="s">
        <v>108</v>
      </c>
      <c r="D33" s="240"/>
      <c r="E33" s="240"/>
      <c r="F33" s="241"/>
      <c r="G33" s="253"/>
    </row>
    <row r="34" spans="1:7" ht="24.95" customHeight="1">
      <c r="A34" s="137"/>
      <c r="B34" s="137" t="s">
        <v>77</v>
      </c>
      <c r="C34" s="137" t="s">
        <v>107</v>
      </c>
      <c r="D34" s="240">
        <v>4100</v>
      </c>
      <c r="E34" s="240">
        <v>4100</v>
      </c>
      <c r="F34" s="241">
        <f t="shared" ref="F34" si="10">E34*100/D34</f>
        <v>100</v>
      </c>
      <c r="G34" s="252"/>
    </row>
    <row r="35" spans="1:7" ht="24.95" customHeight="1">
      <c r="A35" s="142"/>
      <c r="B35" s="140"/>
      <c r="C35" s="152" t="s">
        <v>108</v>
      </c>
      <c r="D35" s="240"/>
      <c r="E35" s="240"/>
      <c r="F35" s="241"/>
      <c r="G35" s="253"/>
    </row>
    <row r="36" spans="1:7" ht="24.95" customHeight="1">
      <c r="A36" s="137"/>
      <c r="B36" s="137" t="s">
        <v>30</v>
      </c>
      <c r="C36" s="137" t="s">
        <v>109</v>
      </c>
      <c r="D36" s="240">
        <v>42600</v>
      </c>
      <c r="E36" s="240">
        <v>116513.94</v>
      </c>
      <c r="F36" s="241">
        <f t="shared" ref="F36" si="11">E36*100/D36</f>
        <v>273.50690140845069</v>
      </c>
      <c r="G36" s="252" t="s">
        <v>172</v>
      </c>
    </row>
    <row r="37" spans="1:7" ht="24.95" customHeight="1">
      <c r="A37" s="140"/>
      <c r="B37" s="140"/>
      <c r="C37" s="140" t="s">
        <v>110</v>
      </c>
      <c r="D37" s="240"/>
      <c r="E37" s="240"/>
      <c r="F37" s="241"/>
      <c r="G37" s="253"/>
    </row>
    <row r="38" spans="1:7" ht="24.95" customHeight="1">
      <c r="A38" s="153">
        <v>2</v>
      </c>
      <c r="B38" s="154" t="s">
        <v>80</v>
      </c>
      <c r="C38" s="154"/>
      <c r="D38" s="240"/>
      <c r="E38" s="240"/>
      <c r="F38" s="241"/>
      <c r="G38" s="250"/>
    </row>
    <row r="39" spans="1:7" ht="24.95" customHeight="1">
      <c r="A39" s="155"/>
      <c r="B39" s="156"/>
      <c r="C39" s="156"/>
      <c r="D39" s="240"/>
      <c r="E39" s="240"/>
      <c r="F39" s="241"/>
      <c r="G39" s="251"/>
    </row>
    <row r="40" spans="1:7" ht="24.95" customHeight="1">
      <c r="A40" s="153"/>
      <c r="B40" s="154" t="s">
        <v>82</v>
      </c>
      <c r="C40" s="154" t="s">
        <v>84</v>
      </c>
      <c r="D40" s="240">
        <v>49200</v>
      </c>
      <c r="E40" s="240">
        <v>49200</v>
      </c>
      <c r="F40" s="241">
        <f t="shared" ref="F40" si="12">E40*100/D40</f>
        <v>100</v>
      </c>
      <c r="G40" s="250"/>
    </row>
    <row r="41" spans="1:7" ht="24.95" customHeight="1">
      <c r="A41" s="155"/>
      <c r="B41" s="156"/>
      <c r="C41" s="156"/>
      <c r="D41" s="240"/>
      <c r="E41" s="240"/>
      <c r="F41" s="241"/>
      <c r="G41" s="251"/>
    </row>
    <row r="42" spans="1:7" ht="24.95" customHeight="1">
      <c r="A42" s="153"/>
      <c r="B42" s="157" t="s">
        <v>81</v>
      </c>
      <c r="C42" s="154" t="s">
        <v>93</v>
      </c>
      <c r="D42" s="240">
        <v>35700</v>
      </c>
      <c r="E42" s="240"/>
      <c r="F42" s="241">
        <f t="shared" ref="F42" si="13">E42*100/D42</f>
        <v>0</v>
      </c>
      <c r="G42" s="250" t="s">
        <v>173</v>
      </c>
    </row>
    <row r="43" spans="1:7" ht="24.95" customHeight="1">
      <c r="A43" s="155"/>
      <c r="B43" s="158"/>
      <c r="C43" s="156"/>
      <c r="D43" s="240"/>
      <c r="E43" s="240"/>
      <c r="F43" s="241"/>
      <c r="G43" s="251"/>
    </row>
    <row r="44" spans="1:7" ht="24.95" customHeight="1">
      <c r="A44" s="248">
        <v>3</v>
      </c>
      <c r="B44" s="159" t="s">
        <v>33</v>
      </c>
      <c r="C44" s="160" t="s">
        <v>85</v>
      </c>
      <c r="D44" s="240">
        <v>78000</v>
      </c>
      <c r="E44" s="240">
        <v>10100</v>
      </c>
      <c r="F44" s="241">
        <f t="shared" ref="F44" si="14">E44*100/D44</f>
        <v>12.948717948717949</v>
      </c>
      <c r="G44" s="242" t="s">
        <v>174</v>
      </c>
    </row>
    <row r="45" spans="1:7" ht="24.95" customHeight="1">
      <c r="A45" s="239"/>
      <c r="B45" s="161"/>
      <c r="C45" s="162" t="s">
        <v>70</v>
      </c>
      <c r="D45" s="240"/>
      <c r="E45" s="240"/>
      <c r="F45" s="241"/>
      <c r="G45" s="243"/>
    </row>
    <row r="46" spans="1:7" ht="24.95" customHeight="1">
      <c r="A46" s="248"/>
      <c r="B46" s="96" t="s">
        <v>149</v>
      </c>
      <c r="C46" s="160" t="s">
        <v>85</v>
      </c>
      <c r="D46" s="240">
        <v>42500</v>
      </c>
      <c r="E46" s="240">
        <v>31250</v>
      </c>
      <c r="F46" s="241">
        <f t="shared" ref="F46" si="15">E46*100/D46</f>
        <v>73.529411764705884</v>
      </c>
      <c r="G46" s="242" t="s">
        <v>175</v>
      </c>
    </row>
    <row r="47" spans="1:7" ht="24.95" customHeight="1">
      <c r="A47" s="249"/>
      <c r="B47" s="163"/>
      <c r="C47" s="164" t="s">
        <v>70</v>
      </c>
      <c r="D47" s="240"/>
      <c r="E47" s="240"/>
      <c r="F47" s="241"/>
      <c r="G47" s="243"/>
    </row>
    <row r="48" spans="1:7" ht="24.95" customHeight="1">
      <c r="A48" s="239"/>
      <c r="B48" s="96" t="s">
        <v>148</v>
      </c>
      <c r="C48" s="160" t="s">
        <v>85</v>
      </c>
      <c r="D48" s="240">
        <v>8000</v>
      </c>
      <c r="E48" s="240">
        <v>8000</v>
      </c>
      <c r="F48" s="241">
        <f t="shared" ref="F48" si="16">E48*100/D48</f>
        <v>100</v>
      </c>
      <c r="G48" s="242"/>
    </row>
    <row r="49" spans="1:7" ht="24.95" customHeight="1">
      <c r="A49" s="239"/>
      <c r="B49" s="163"/>
      <c r="C49" s="164" t="s">
        <v>70</v>
      </c>
      <c r="D49" s="240"/>
      <c r="E49" s="240"/>
      <c r="F49" s="241"/>
      <c r="G49" s="243"/>
    </row>
    <row r="50" spans="1:7" ht="24.95" customHeight="1">
      <c r="A50" s="239"/>
      <c r="B50" s="32" t="s">
        <v>188</v>
      </c>
      <c r="C50" s="162" t="s">
        <v>85</v>
      </c>
      <c r="D50" s="240">
        <v>15000</v>
      </c>
      <c r="E50" s="240"/>
      <c r="F50" s="241">
        <f t="shared" ref="F50" si="17">E50*100/D50</f>
        <v>0</v>
      </c>
      <c r="G50" s="242" t="s">
        <v>183</v>
      </c>
    </row>
    <row r="51" spans="1:7" ht="24.95" customHeight="1">
      <c r="A51" s="239"/>
      <c r="B51" s="161"/>
      <c r="C51" s="162" t="s">
        <v>70</v>
      </c>
      <c r="D51" s="240"/>
      <c r="E51" s="240"/>
      <c r="F51" s="241"/>
      <c r="G51" s="243"/>
    </row>
    <row r="52" spans="1:7" ht="24.95" customHeight="1">
      <c r="A52" s="165">
        <v>4</v>
      </c>
      <c r="B52" s="166" t="s">
        <v>86</v>
      </c>
      <c r="C52" s="244" t="s">
        <v>88</v>
      </c>
      <c r="D52" s="240">
        <v>42000</v>
      </c>
      <c r="E52" s="240">
        <v>42000</v>
      </c>
      <c r="F52" s="241">
        <f t="shared" ref="F52" si="18">E52*100/D52</f>
        <v>100</v>
      </c>
      <c r="G52" s="246"/>
    </row>
    <row r="53" spans="1:7" ht="24.95" customHeight="1">
      <c r="A53" s="140"/>
      <c r="B53" s="167"/>
      <c r="C53" s="245"/>
      <c r="D53" s="240"/>
      <c r="E53" s="240"/>
      <c r="F53" s="241"/>
      <c r="G53" s="247"/>
    </row>
    <row r="54" spans="1:7" ht="39.75" customHeight="1">
      <c r="A54" s="136"/>
      <c r="B54" s="235" t="s">
        <v>51</v>
      </c>
      <c r="C54" s="236"/>
      <c r="D54" s="138">
        <f>SUM(D10:D53)</f>
        <v>2171200</v>
      </c>
      <c r="E54" s="138">
        <f>SUM(E10:E53)</f>
        <v>2054479.73</v>
      </c>
      <c r="F54" s="139">
        <f>E54*100/D54</f>
        <v>94.624158529845246</v>
      </c>
      <c r="G54" s="168"/>
    </row>
  </sheetData>
  <mergeCells count="112">
    <mergeCell ref="A1:G1"/>
    <mergeCell ref="A2:G2"/>
    <mergeCell ref="A3:G3"/>
    <mergeCell ref="A4:A6"/>
    <mergeCell ref="C4:C6"/>
    <mergeCell ref="D4:D6"/>
    <mergeCell ref="E4:E6"/>
    <mergeCell ref="F4:F6"/>
    <mergeCell ref="G4:G6"/>
    <mergeCell ref="A12:A13"/>
    <mergeCell ref="C12:C13"/>
    <mergeCell ref="D12:D13"/>
    <mergeCell ref="E12:E13"/>
    <mergeCell ref="F12:F13"/>
    <mergeCell ref="G12:G13"/>
    <mergeCell ref="A8:A9"/>
    <mergeCell ref="D8:D9"/>
    <mergeCell ref="E8:E9"/>
    <mergeCell ref="F8:F9"/>
    <mergeCell ref="G8:G9"/>
    <mergeCell ref="D10:D11"/>
    <mergeCell ref="E10:E11"/>
    <mergeCell ref="F10:F11"/>
    <mergeCell ref="G18:G19"/>
    <mergeCell ref="C20:C21"/>
    <mergeCell ref="D20:D21"/>
    <mergeCell ref="E20:E21"/>
    <mergeCell ref="F20:F21"/>
    <mergeCell ref="G20:G21"/>
    <mergeCell ref="D14:D15"/>
    <mergeCell ref="E14:E15"/>
    <mergeCell ref="F14:F15"/>
    <mergeCell ref="G14:G15"/>
    <mergeCell ref="D16:D17"/>
    <mergeCell ref="E16:E17"/>
    <mergeCell ref="F16:F17"/>
    <mergeCell ref="G16:G17"/>
    <mergeCell ref="D22:D23"/>
    <mergeCell ref="E22:E23"/>
    <mergeCell ref="F22:F23"/>
    <mergeCell ref="D24:D25"/>
    <mergeCell ref="E24:E25"/>
    <mergeCell ref="F24:F25"/>
    <mergeCell ref="C18:C19"/>
    <mergeCell ref="D18:D19"/>
    <mergeCell ref="E18:E19"/>
    <mergeCell ref="F18:F19"/>
    <mergeCell ref="A32:A33"/>
    <mergeCell ref="D32:D33"/>
    <mergeCell ref="E32:E33"/>
    <mergeCell ref="F32:F33"/>
    <mergeCell ref="G32:G33"/>
    <mergeCell ref="G24:G25"/>
    <mergeCell ref="D26:D27"/>
    <mergeCell ref="E26:E27"/>
    <mergeCell ref="F26:F27"/>
    <mergeCell ref="G26:G27"/>
    <mergeCell ref="D28:D29"/>
    <mergeCell ref="E28:E29"/>
    <mergeCell ref="F28:F29"/>
    <mergeCell ref="G28:G29"/>
    <mergeCell ref="D34:D35"/>
    <mergeCell ref="E34:E35"/>
    <mergeCell ref="F34:F35"/>
    <mergeCell ref="G34:G35"/>
    <mergeCell ref="D36:D37"/>
    <mergeCell ref="E36:E37"/>
    <mergeCell ref="F36:F37"/>
    <mergeCell ref="G36:G37"/>
    <mergeCell ref="D30:D31"/>
    <mergeCell ref="E30:E31"/>
    <mergeCell ref="F30:F31"/>
    <mergeCell ref="G30:G31"/>
    <mergeCell ref="F42:F43"/>
    <mergeCell ref="G42:G43"/>
    <mergeCell ref="A44:A45"/>
    <mergeCell ref="D44:D45"/>
    <mergeCell ref="E44:E45"/>
    <mergeCell ref="F44:F45"/>
    <mergeCell ref="G44:G45"/>
    <mergeCell ref="D38:D39"/>
    <mergeCell ref="E38:E39"/>
    <mergeCell ref="F38:F39"/>
    <mergeCell ref="G38:G39"/>
    <mergeCell ref="D40:D41"/>
    <mergeCell ref="E40:E41"/>
    <mergeCell ref="F40:F41"/>
    <mergeCell ref="G40:G41"/>
    <mergeCell ref="B54:C54"/>
    <mergeCell ref="B4:B6"/>
    <mergeCell ref="A50:A51"/>
    <mergeCell ref="D50:D51"/>
    <mergeCell ref="E50:E51"/>
    <mergeCell ref="F50:F51"/>
    <mergeCell ref="G50:G51"/>
    <mergeCell ref="C52:C53"/>
    <mergeCell ref="D52:D53"/>
    <mergeCell ref="E52:E53"/>
    <mergeCell ref="F52:F53"/>
    <mergeCell ref="G52:G53"/>
    <mergeCell ref="A46:A47"/>
    <mergeCell ref="D46:D47"/>
    <mergeCell ref="E46:E47"/>
    <mergeCell ref="F46:F47"/>
    <mergeCell ref="G46:G47"/>
    <mergeCell ref="A48:A49"/>
    <mergeCell ref="D48:D49"/>
    <mergeCell ref="E48:E49"/>
    <mergeCell ref="F48:F49"/>
    <mergeCell ref="G48:G49"/>
    <mergeCell ref="D42:D43"/>
    <mergeCell ref="E42:E43"/>
  </mergeCells>
  <pageMargins left="0.7" right="0.7" top="0.75" bottom="0.75" header="0.3" footer="0.3"/>
  <pageSetup paperSize="9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4"/>
  <sheetViews>
    <sheetView showGridLines="0" view="pageBreakPreview" zoomScale="60" zoomScaleNormal="100" workbookViewId="0">
      <selection activeCell="J18" sqref="J18"/>
    </sheetView>
  </sheetViews>
  <sheetFormatPr defaultRowHeight="14.25"/>
  <cols>
    <col min="7" max="7" width="11.75" customWidth="1"/>
    <col min="8" max="8" width="67.625" customWidth="1"/>
    <col min="9" max="9" width="5.125" customWidth="1"/>
  </cols>
  <sheetData>
    <row r="1" spans="1:9" ht="24">
      <c r="A1" s="6"/>
      <c r="B1" s="6"/>
      <c r="C1" s="6"/>
      <c r="D1" s="6"/>
      <c r="E1" s="6"/>
      <c r="F1" s="6"/>
      <c r="G1" s="6"/>
      <c r="H1" s="6"/>
      <c r="I1" s="6"/>
    </row>
    <row r="2" spans="1:9" ht="33.75">
      <c r="A2" s="7" t="s">
        <v>46</v>
      </c>
      <c r="B2" s="8"/>
      <c r="C2" s="8"/>
      <c r="D2" s="8" t="s">
        <v>17</v>
      </c>
      <c r="E2" s="9" t="s">
        <v>47</v>
      </c>
      <c r="F2" s="8"/>
      <c r="G2" s="8"/>
      <c r="H2" s="8"/>
      <c r="I2" s="8"/>
    </row>
    <row r="3" spans="1:9" ht="20.25">
      <c r="A3" s="10" t="s">
        <v>63</v>
      </c>
      <c r="B3" s="11"/>
      <c r="C3" s="11"/>
      <c r="D3" s="11"/>
      <c r="E3" s="11"/>
      <c r="F3" s="11"/>
      <c r="G3" s="11"/>
      <c r="H3" s="11"/>
      <c r="I3" s="11"/>
    </row>
    <row r="4" spans="1:9" ht="23.25">
      <c r="A4" s="10" t="s">
        <v>180</v>
      </c>
      <c r="B4" s="11"/>
      <c r="C4" s="11"/>
      <c r="D4" s="11"/>
      <c r="E4" s="11"/>
      <c r="F4" s="12"/>
      <c r="G4" s="13"/>
      <c r="H4" s="11"/>
      <c r="I4" s="11"/>
    </row>
    <row r="5" spans="1:9" ht="23.25">
      <c r="A5" s="10" t="s">
        <v>162</v>
      </c>
      <c r="B5" s="11"/>
      <c r="C5" s="11"/>
      <c r="D5" s="11"/>
      <c r="E5" s="11"/>
      <c r="F5" s="11"/>
      <c r="G5" s="11"/>
      <c r="H5" s="11"/>
      <c r="I5" s="13"/>
    </row>
    <row r="6" spans="1:9" ht="20.25">
      <c r="A6" s="11" t="s">
        <v>48</v>
      </c>
      <c r="B6" s="10"/>
      <c r="C6" s="10"/>
      <c r="D6" s="11"/>
      <c r="E6" s="11"/>
      <c r="F6" s="11"/>
      <c r="G6" s="14"/>
      <c r="H6" s="11"/>
      <c r="I6" s="11"/>
    </row>
    <row r="7" spans="1:9" ht="20.25">
      <c r="A7" s="11"/>
      <c r="B7" s="11" t="s">
        <v>137</v>
      </c>
      <c r="C7" s="11"/>
      <c r="D7" s="11"/>
      <c r="E7" s="11"/>
      <c r="F7" s="11"/>
      <c r="G7" s="15"/>
      <c r="H7" s="10"/>
      <c r="I7" s="11"/>
    </row>
    <row r="8" spans="1:9" ht="20.25">
      <c r="A8" s="11" t="s">
        <v>138</v>
      </c>
      <c r="I8" s="16"/>
    </row>
    <row r="9" spans="1:9" ht="20.25">
      <c r="A9" s="11" t="s">
        <v>144</v>
      </c>
      <c r="B9" s="11"/>
      <c r="C9" s="11"/>
      <c r="D9" s="11"/>
      <c r="E9" s="11"/>
      <c r="F9" s="11"/>
      <c r="G9" s="16"/>
      <c r="H9" s="16"/>
      <c r="I9" s="16"/>
    </row>
    <row r="10" spans="1:9" ht="20.25">
      <c r="A10" s="11"/>
      <c r="B10" s="22" t="s">
        <v>146</v>
      </c>
      <c r="C10" s="11"/>
      <c r="D10" s="11"/>
      <c r="E10" s="11"/>
      <c r="F10" s="11"/>
      <c r="G10" s="16"/>
      <c r="H10" s="16"/>
      <c r="I10" s="16"/>
    </row>
    <row r="11" spans="1:9" ht="20.25">
      <c r="A11" s="22" t="s">
        <v>145</v>
      </c>
      <c r="B11" s="11"/>
      <c r="C11" s="10"/>
      <c r="D11" s="10"/>
      <c r="E11" s="10"/>
      <c r="F11" s="11"/>
      <c r="G11" s="16"/>
      <c r="H11" s="17"/>
      <c r="I11" s="18"/>
    </row>
    <row r="12" spans="1:9" ht="20.25">
      <c r="A12" s="11"/>
      <c r="B12" s="11" t="s">
        <v>179</v>
      </c>
      <c r="C12" s="10"/>
      <c r="D12" s="10"/>
      <c r="E12" s="10"/>
      <c r="F12" s="11"/>
      <c r="G12" s="16"/>
      <c r="H12" s="17"/>
      <c r="I12" s="18"/>
    </row>
    <row r="13" spans="1:9" ht="20.25">
      <c r="A13" s="11"/>
      <c r="B13" s="11" t="s">
        <v>176</v>
      </c>
      <c r="C13" s="10"/>
      <c r="D13" s="10"/>
      <c r="E13" s="10"/>
      <c r="F13" s="11"/>
      <c r="G13" s="16"/>
      <c r="H13" s="17"/>
      <c r="I13" s="18"/>
    </row>
    <row r="14" spans="1:9" ht="20.25">
      <c r="A14" s="11"/>
      <c r="B14" s="11" t="s">
        <v>177</v>
      </c>
      <c r="C14" s="11"/>
      <c r="D14" s="11"/>
      <c r="E14" s="11"/>
      <c r="F14" s="11"/>
      <c r="G14" s="16"/>
      <c r="H14" s="23"/>
      <c r="I14" s="18"/>
    </row>
    <row r="15" spans="1:9" ht="20.25">
      <c r="A15" s="11"/>
      <c r="B15" s="11" t="s">
        <v>178</v>
      </c>
      <c r="C15" s="10"/>
      <c r="D15" s="10"/>
      <c r="E15" s="19"/>
      <c r="F15" s="19"/>
      <c r="G15" s="19"/>
      <c r="H15" s="19"/>
      <c r="I15" s="19"/>
    </row>
    <row r="16" spans="1:9" ht="20.25">
      <c r="A16" s="11"/>
      <c r="B16" s="24" t="s">
        <v>147</v>
      </c>
      <c r="C16" s="11"/>
      <c r="D16" s="11"/>
      <c r="E16" s="11"/>
      <c r="F16" s="11"/>
      <c r="G16" s="11"/>
      <c r="H16" s="11"/>
      <c r="I16" s="11"/>
    </row>
    <row r="17" spans="1:9" ht="20.25">
      <c r="A17" s="21"/>
      <c r="B17" s="11"/>
      <c r="C17" s="11"/>
      <c r="D17" s="11"/>
      <c r="E17" s="22" t="s">
        <v>45</v>
      </c>
      <c r="F17" s="11"/>
      <c r="G17" s="11"/>
      <c r="H17" s="11"/>
      <c r="I17" s="11"/>
    </row>
    <row r="18" spans="1:9" ht="20.25">
      <c r="A18" s="21"/>
      <c r="D18" s="11"/>
      <c r="E18" s="11" t="s">
        <v>17</v>
      </c>
      <c r="F18" s="22" t="s">
        <v>49</v>
      </c>
      <c r="G18" s="11"/>
      <c r="H18" s="11"/>
      <c r="I18" s="11"/>
    </row>
    <row r="19" spans="1:9" ht="20.25">
      <c r="A19" s="22"/>
      <c r="B19" s="11"/>
      <c r="C19" s="11"/>
      <c r="D19" s="20"/>
      <c r="E19" s="11" t="s">
        <v>17</v>
      </c>
      <c r="F19" s="22" t="s">
        <v>50</v>
      </c>
      <c r="G19" s="11"/>
      <c r="H19" s="11"/>
      <c r="I19" s="11"/>
    </row>
    <row r="20" spans="1:9" ht="20.25">
      <c r="A20" s="11" t="s">
        <v>52</v>
      </c>
      <c r="D20" s="11"/>
      <c r="H20" s="11"/>
      <c r="I20" s="11"/>
    </row>
    <row r="21" spans="1:9" ht="20.25">
      <c r="A21" s="11"/>
      <c r="B21" s="11" t="s">
        <v>150</v>
      </c>
      <c r="C21" s="11"/>
      <c r="D21" s="11"/>
      <c r="H21" s="11"/>
      <c r="I21" s="11"/>
    </row>
    <row r="22" spans="1:9" ht="20.25">
      <c r="E22" s="20" t="s">
        <v>53</v>
      </c>
      <c r="F22" s="11"/>
      <c r="G22" s="11"/>
      <c r="I22" s="11"/>
    </row>
    <row r="23" spans="1:9" ht="20.25">
      <c r="A23" s="11"/>
      <c r="B23" s="11"/>
      <c r="C23" s="11"/>
      <c r="D23" s="11"/>
      <c r="F23" s="27" t="s">
        <v>54</v>
      </c>
      <c r="H23" s="11"/>
      <c r="I23" s="11"/>
    </row>
    <row r="24" spans="1:9" ht="20.25">
      <c r="A24" s="11"/>
      <c r="B24" s="11"/>
      <c r="C24" s="11"/>
      <c r="D24" s="11"/>
      <c r="F24" s="27" t="s">
        <v>55</v>
      </c>
      <c r="G24" s="27"/>
      <c r="H24" s="11"/>
      <c r="I24" s="11"/>
    </row>
    <row r="25" spans="1:9" ht="24">
      <c r="A25" s="11" t="s">
        <v>56</v>
      </c>
      <c r="B25" s="11"/>
      <c r="C25" s="11"/>
      <c r="D25" s="11"/>
      <c r="F25" s="27" t="s">
        <v>181</v>
      </c>
      <c r="H25" s="11"/>
      <c r="I25" s="11"/>
    </row>
    <row r="26" spans="1:9" ht="20.25">
      <c r="A26" s="11"/>
      <c r="B26" s="11" t="s">
        <v>57</v>
      </c>
      <c r="C26" s="11"/>
      <c r="D26" s="11"/>
      <c r="E26" s="11"/>
      <c r="F26" s="11"/>
      <c r="G26" s="11"/>
      <c r="H26" s="11"/>
      <c r="I26" s="11"/>
    </row>
    <row r="27" spans="1:9" ht="20.25">
      <c r="B27" s="11" t="s">
        <v>157</v>
      </c>
      <c r="C27" s="11"/>
      <c r="D27" s="11"/>
      <c r="E27" s="11"/>
      <c r="F27" s="11"/>
      <c r="G27" s="11"/>
      <c r="H27" s="11"/>
      <c r="I27" s="11"/>
    </row>
    <row r="28" spans="1:9" ht="20.25">
      <c r="A28" s="11"/>
      <c r="B28" s="11"/>
      <c r="C28" s="11"/>
      <c r="D28" s="11"/>
      <c r="E28" s="20" t="s">
        <v>58</v>
      </c>
      <c r="F28" s="11"/>
      <c r="G28" s="11"/>
      <c r="H28" s="11"/>
      <c r="I28" s="11"/>
    </row>
    <row r="29" spans="1:9" ht="20.25">
      <c r="A29" s="11"/>
      <c r="B29" s="11"/>
      <c r="C29" s="11"/>
      <c r="D29" s="11"/>
      <c r="E29" s="11"/>
      <c r="F29" s="11" t="s">
        <v>59</v>
      </c>
      <c r="G29" s="11"/>
      <c r="H29" s="11"/>
      <c r="I29" s="11"/>
    </row>
    <row r="30" spans="1:9" ht="20.25">
      <c r="A30" s="11"/>
      <c r="B30" s="11"/>
      <c r="C30" s="11"/>
      <c r="D30" s="11"/>
      <c r="E30" s="11"/>
      <c r="F30" s="11" t="s">
        <v>60</v>
      </c>
      <c r="G30" s="11"/>
      <c r="H30" s="11"/>
      <c r="I30" s="11"/>
    </row>
    <row r="31" spans="1:9" ht="20.25">
      <c r="A31" s="11"/>
      <c r="B31" s="11"/>
      <c r="C31" s="11"/>
      <c r="D31" s="11"/>
      <c r="E31" s="11"/>
      <c r="F31" s="11" t="s">
        <v>182</v>
      </c>
      <c r="G31" s="11"/>
      <c r="H31" s="11"/>
      <c r="I31" s="11"/>
    </row>
    <row r="32" spans="1:9" ht="20.25">
      <c r="A32" s="11"/>
      <c r="I32" s="11"/>
    </row>
    <row r="33" spans="1:9" ht="20.25">
      <c r="A33" s="11"/>
      <c r="I33" s="11"/>
    </row>
    <row r="34" spans="1:9" ht="24">
      <c r="A34" s="6"/>
      <c r="B34" s="6"/>
      <c r="C34" s="6"/>
      <c r="D34" s="6"/>
      <c r="E34" s="6"/>
      <c r="F34" s="6"/>
      <c r="G34" s="6"/>
      <c r="H34" s="6"/>
      <c r="I34" s="6"/>
    </row>
  </sheetData>
  <pageMargins left="0.7" right="0.7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สรุปรวม</vt:lpstr>
      <vt:lpstr>แผนการใช้จ่ายงบประมาณ</vt:lpstr>
      <vt:lpstr>ยอดจัดสรร</vt:lpstr>
      <vt:lpstr>ผลการใช้จ่ายงบประมาณ</vt:lpstr>
      <vt:lpstr>ใบปะหน้า</vt:lpstr>
      <vt:lpstr>แผนการใช้จ่ายงบประมาณ!Print_Area</vt:lpstr>
    </vt:vector>
  </TitlesOfParts>
  <Company>PMGWindows10 V12_x64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2025-04-26T09:40:34Z</cp:lastPrinted>
  <dcterms:created xsi:type="dcterms:W3CDTF">2024-02-14T03:17:25Z</dcterms:created>
  <dcterms:modified xsi:type="dcterms:W3CDTF">2025-04-26T09:46:26Z</dcterms:modified>
</cp:coreProperties>
</file>